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9120" tabRatio="617" activeTab="4"/>
  </bookViews>
  <sheets>
    <sheet name="муж итог" sheetId="1" r:id="rId1"/>
    <sheet name="жен итог" sheetId="2" r:id="rId2"/>
    <sheet name="комобщ" sheetId="3" r:id="rId3"/>
    <sheet name="жен скорость" sheetId="4" r:id="rId4"/>
    <sheet name="муж скорость" sheetId="5" r:id="rId5"/>
  </sheets>
  <definedNames>
    <definedName name="_xlnm.Print_Titles" localSheetId="3">'жен скорость'!$1:$7</definedName>
    <definedName name="_xlnm.Print_Titles" localSheetId="2">'комобщ'!$1:$4</definedName>
    <definedName name="_xlnm.Print_Titles" localSheetId="0">'муж итог'!$1:$7</definedName>
    <definedName name="_xlnm.Print_Titles" localSheetId="4">'муж скорость'!$1:$7</definedName>
    <definedName name="_xlnm.Print_Area" localSheetId="1">'жен итог'!$A$1:$J$43</definedName>
    <definedName name="_xlnm.Print_Area" localSheetId="3">'жен скорость'!$A$1:$N$49</definedName>
    <definedName name="_xlnm.Print_Area" localSheetId="0">'муж итог'!$A$1:$J$57</definedName>
    <definedName name="_xlnm.Print_Area" localSheetId="4">'муж скорость'!$A$1:$M$73</definedName>
  </definedNames>
  <calcPr fullCalcOnLoad="1"/>
</workbook>
</file>

<file path=xl/sharedStrings.xml><?xml version="1.0" encoding="utf-8"?>
<sst xmlns="http://schemas.openxmlformats.org/spreadsheetml/2006/main" count="902" uniqueCount="267">
  <si>
    <t>Фамилия Имя</t>
  </si>
  <si>
    <t>Команда</t>
  </si>
  <si>
    <t>Разряд</t>
  </si>
  <si>
    <t>ГР</t>
  </si>
  <si>
    <t>МС</t>
  </si>
  <si>
    <t>КМС</t>
  </si>
  <si>
    <t>б/р</t>
  </si>
  <si>
    <t>А.Г. Федотенков</t>
  </si>
  <si>
    <t>Исаев Павел</t>
  </si>
  <si>
    <t>Марков Алексей</t>
  </si>
  <si>
    <t xml:space="preserve">Зам. гл. Судьи по виду: </t>
  </si>
  <si>
    <t>Курсин Василий</t>
  </si>
  <si>
    <t>МАИ</t>
  </si>
  <si>
    <t>Озерки</t>
  </si>
  <si>
    <t>лично</t>
  </si>
  <si>
    <t>Пантелеева Ксения</t>
  </si>
  <si>
    <t>Чубенко Вероника</t>
  </si>
  <si>
    <t>Гл. Судья соревнований (СРК)</t>
  </si>
  <si>
    <t xml:space="preserve">Гл. Секретарь </t>
  </si>
  <si>
    <t>Агапонова Анна</t>
  </si>
  <si>
    <t>Агафонова Мария</t>
  </si>
  <si>
    <t>Володина Виктория</t>
  </si>
  <si>
    <t xml:space="preserve">Федченко Марина </t>
  </si>
  <si>
    <t>Горбунов Андрей</t>
  </si>
  <si>
    <t xml:space="preserve">Конов Сергей </t>
  </si>
  <si>
    <t>Лопухин Константин</t>
  </si>
  <si>
    <t>Мусич Владимир</t>
  </si>
  <si>
    <t>Солдатов Михаил</t>
  </si>
  <si>
    <t>Шоприн Александр</t>
  </si>
  <si>
    <t>Боярских Екатерина</t>
  </si>
  <si>
    <t>Зуева Кристина</t>
  </si>
  <si>
    <t>Маламид Евгения</t>
  </si>
  <si>
    <t>Маслова Татьяна</t>
  </si>
  <si>
    <t>Воробьев Алексей</t>
  </si>
  <si>
    <t>Квалиф</t>
  </si>
  <si>
    <t>Финал</t>
  </si>
  <si>
    <t>Вып. Разр</t>
  </si>
  <si>
    <t>Место</t>
  </si>
  <si>
    <t>Баллы</t>
  </si>
  <si>
    <t>ПРОТОКОЛ РЕЗУЛЬТАТОВ</t>
  </si>
  <si>
    <t>МУЖЧИНЫ - СКОРОСТЬ</t>
  </si>
  <si>
    <t>ЖЕНЩИНЫ - СКОРОСТЬ</t>
  </si>
  <si>
    <t>1 трасса</t>
  </si>
  <si>
    <t>1/4 финала</t>
  </si>
  <si>
    <t>финал</t>
  </si>
  <si>
    <t>1/2 финала</t>
  </si>
  <si>
    <t>Раз-ряд</t>
  </si>
  <si>
    <t>Трудность</t>
  </si>
  <si>
    <t>Скорость</t>
  </si>
  <si>
    <t>КОМАНДНЫЙ ЗАЧЕТ</t>
  </si>
  <si>
    <t>Сумма баллов</t>
  </si>
  <si>
    <t>Вып Раз</t>
  </si>
  <si>
    <t>ТЦ Горбушка, Москва</t>
  </si>
  <si>
    <t>Л.А.Шилова</t>
  </si>
  <si>
    <t>10-12 июня 2006 г.</t>
  </si>
  <si>
    <t>Полу финал</t>
  </si>
  <si>
    <t>Лично</t>
  </si>
  <si>
    <t>Касаткин Николай</t>
  </si>
  <si>
    <t>Николаев Александр</t>
  </si>
  <si>
    <t>МГТУ-лично</t>
  </si>
  <si>
    <t>Яковлев Сергей</t>
  </si>
  <si>
    <t>Кебурия Владислав</t>
  </si>
  <si>
    <t>ШМ "Вертикаль"</t>
  </si>
  <si>
    <t>СДЮШОР № 9</t>
  </si>
  <si>
    <t>Савельев Константин</t>
  </si>
  <si>
    <t>Шейнов Андрей </t>
  </si>
  <si>
    <t>кл. Визбора</t>
  </si>
  <si>
    <t> 1986</t>
  </si>
  <si>
    <t>Зайцев Дмитрий</t>
  </si>
  <si>
    <t>Шумко Александр</t>
  </si>
  <si>
    <t> 1979</t>
  </si>
  <si>
    <t>Баркевич Евгений</t>
  </si>
  <si>
    <t>Чекин Олег</t>
  </si>
  <si>
    <t>Степаньков Александр</t>
  </si>
  <si>
    <t>Воробьев Владислав</t>
  </si>
  <si>
    <t>б\р</t>
  </si>
  <si>
    <t>Попов Сергей</t>
  </si>
  <si>
    <t>ВФС</t>
  </si>
  <si>
    <t>Зарбнов Николай</t>
  </si>
  <si>
    <t xml:space="preserve">Казеннов Илья </t>
  </si>
  <si>
    <t> 1982</t>
  </si>
  <si>
    <t>Рубцов Алексей</t>
  </si>
  <si>
    <t> 1988</t>
  </si>
  <si>
    <t>Толстов Борис</t>
  </si>
  <si>
    <t>Мурзаев Владимир</t>
  </si>
  <si>
    <t> 1987</t>
  </si>
  <si>
    <t>Фофонов Владислав</t>
  </si>
  <si>
    <t>Пучков Михаил</t>
  </si>
  <si>
    <t>МГТУ - лично</t>
  </si>
  <si>
    <t>Тер-Минасян Арман</t>
  </si>
  <si>
    <t>Тарасенков Дмитрий</t>
  </si>
  <si>
    <t>МЭИ</t>
  </si>
  <si>
    <t>Садовников Сергей</t>
  </si>
  <si>
    <t>Соломин Артем</t>
  </si>
  <si>
    <t> 1984</t>
  </si>
  <si>
    <t>Гуряков Сергей    </t>
  </si>
  <si>
    <t>Сосульников Антон</t>
  </si>
  <si>
    <t>Малинин Денис</t>
  </si>
  <si>
    <t>Солонин Александр</t>
  </si>
  <si>
    <t>Воробьев Валерий</t>
  </si>
  <si>
    <t>Ладный Андрей</t>
  </si>
  <si>
    <t> 1981</t>
  </si>
  <si>
    <t>Гладышев Андрей</t>
  </si>
  <si>
    <t>Сергеев Андрей</t>
  </si>
  <si>
    <t>Деркачев Георгий</t>
  </si>
  <si>
    <t>Попов Станислав</t>
  </si>
  <si>
    <t>Альпклуб МГУ-лично</t>
  </si>
  <si>
    <t>Поплавский Стас</t>
  </si>
  <si>
    <t>Пескин Павел</t>
  </si>
  <si>
    <t>Шамшура Кирилл</t>
  </si>
  <si>
    <t>Егоров Борис</t>
  </si>
  <si>
    <t>Clement Cerre (Климо Кюрье)</t>
  </si>
  <si>
    <t>Зайцева Катя</t>
  </si>
  <si>
    <t>Балакирева Александра</t>
  </si>
  <si>
    <t>Левова Ира</t>
  </si>
  <si>
    <t>Ионкина Наташа</t>
  </si>
  <si>
    <t>Пак Ирина</t>
  </si>
  <si>
    <t>Федотенкова Мария</t>
  </si>
  <si>
    <t>Алешина Маша </t>
  </si>
  <si>
    <t>Троепольская Юлия</t>
  </si>
  <si>
    <t>Королева Наталья</t>
  </si>
  <si>
    <t xml:space="preserve">Савкина Марта </t>
  </si>
  <si>
    <t> 1985</t>
  </si>
  <si>
    <t>Климова Валерия</t>
  </si>
  <si>
    <t>Ракицкая Анна</t>
  </si>
  <si>
    <t>Кучерявая Вера</t>
  </si>
  <si>
    <t>Ковалева Елена</t>
  </si>
  <si>
    <t>Никитина Ксения</t>
  </si>
  <si>
    <t>Мартемьянова Екатерина</t>
  </si>
  <si>
    <t>2 трасса</t>
  </si>
  <si>
    <t>Пекарев Михаил</t>
  </si>
  <si>
    <t>Козьмин Данила</t>
  </si>
  <si>
    <t>н/я</t>
  </si>
  <si>
    <t>Бояров Юрий</t>
  </si>
  <si>
    <t>КС ДДС-лично</t>
  </si>
  <si>
    <t>Снопов Станислав</t>
  </si>
  <si>
    <t>СДЮШОР № 9-лично</t>
  </si>
  <si>
    <t>Глубоков Иван</t>
  </si>
  <si>
    <t>Скала-сити-лично</t>
  </si>
  <si>
    <t>Леонтович Алексей</t>
  </si>
  <si>
    <t>Борщов Иван</t>
  </si>
  <si>
    <t>Багова Ирина</t>
  </si>
  <si>
    <t>17 А</t>
  </si>
  <si>
    <t>Сдобникова Л.Е.</t>
  </si>
  <si>
    <t>Бадалян Людмила</t>
  </si>
  <si>
    <t>Лукашова Надежда</t>
  </si>
  <si>
    <t>ТОР</t>
  </si>
  <si>
    <t>13.50+</t>
  </si>
  <si>
    <t>10.20</t>
  </si>
  <si>
    <t>10.50</t>
  </si>
  <si>
    <t>06.80</t>
  </si>
  <si>
    <t>06.00</t>
  </si>
  <si>
    <t>07.50</t>
  </si>
  <si>
    <t>06.15+</t>
  </si>
  <si>
    <t>04.20</t>
  </si>
  <si>
    <t>02.80</t>
  </si>
  <si>
    <t>12.50-</t>
  </si>
  <si>
    <t>10.50-</t>
  </si>
  <si>
    <t>14.00-</t>
  </si>
  <si>
    <t> кл. Визбора 1</t>
  </si>
  <si>
    <t> кл. Визбора 2</t>
  </si>
  <si>
    <t>Клуб "Демченко"-л</t>
  </si>
  <si>
    <t>Екатеринбург-лич</t>
  </si>
  <si>
    <t>06.00+</t>
  </si>
  <si>
    <t>09.50</t>
  </si>
  <si>
    <t>дискв.</t>
  </si>
  <si>
    <t>кл. Визбора 2</t>
  </si>
  <si>
    <t>кл. Визбора 1</t>
  </si>
  <si>
    <t>МГУ-лично</t>
  </si>
  <si>
    <t>СК КАНТ-лично</t>
  </si>
  <si>
    <t>07.40</t>
  </si>
  <si>
    <t>кл. Визбора-лично</t>
  </si>
  <si>
    <t>КС ДДС-1</t>
  </si>
  <si>
    <t>КС ДДС-2</t>
  </si>
  <si>
    <t>36</t>
  </si>
  <si>
    <t>Колобухин Александр</t>
  </si>
  <si>
    <t>07.30</t>
  </si>
  <si>
    <t>08.20-</t>
  </si>
  <si>
    <t>06.15-</t>
  </si>
  <si>
    <t>06.70-</t>
  </si>
  <si>
    <t>02.10-</t>
  </si>
  <si>
    <t>05.45</t>
  </si>
  <si>
    <t>04.70</t>
  </si>
  <si>
    <t>09.80-</t>
  </si>
  <si>
    <t>08.10-</t>
  </si>
  <si>
    <t>07.15-</t>
  </si>
  <si>
    <t>06.40</t>
  </si>
  <si>
    <t>07.30+</t>
  </si>
  <si>
    <t>06.15</t>
  </si>
  <si>
    <t>08.50</t>
  </si>
  <si>
    <t>09.90-</t>
  </si>
  <si>
    <t>09.80</t>
  </si>
  <si>
    <t>03.80</t>
  </si>
  <si>
    <t>10.50+</t>
  </si>
  <si>
    <t>07.70</t>
  </si>
  <si>
    <t>07.50+</t>
  </si>
  <si>
    <t>06.60-</t>
  </si>
  <si>
    <t>09.10-</t>
  </si>
  <si>
    <t>09.25-</t>
  </si>
  <si>
    <t>09.80+</t>
  </si>
  <si>
    <t>05.10-</t>
  </si>
  <si>
    <t>04.70-</t>
  </si>
  <si>
    <t>Козлов Антон</t>
  </si>
  <si>
    <t>02.50-</t>
  </si>
  <si>
    <t>03.30-</t>
  </si>
  <si>
    <t>Варопай Юрий     </t>
  </si>
  <si>
    <t>Катнева Ирина    </t>
  </si>
  <si>
    <t>10.90-</t>
  </si>
  <si>
    <t>08.20</t>
  </si>
  <si>
    <t>Озерки-лично</t>
  </si>
  <si>
    <t>Зарянов Николай</t>
  </si>
  <si>
    <t> кл. Визбора-лично</t>
  </si>
  <si>
    <t>14 А</t>
  </si>
  <si>
    <t>Творогов Юрий</t>
  </si>
  <si>
    <t>кл. Визбора-1</t>
  </si>
  <si>
    <t>шМ "Вертикаль"-лично</t>
  </si>
  <si>
    <t>кл. Визбора-2</t>
  </si>
  <si>
    <t>Борщев Иван</t>
  </si>
  <si>
    <t>КС ДДС -лично</t>
  </si>
  <si>
    <t>МЭИ-лично</t>
  </si>
  <si>
    <t>10 А</t>
  </si>
  <si>
    <t> кл. Визбора-1</t>
  </si>
  <si>
    <t>Овченкова Евгения</t>
  </si>
  <si>
    <t>Екатеринбург-лично</t>
  </si>
  <si>
    <t>Сдобникова Любовь</t>
  </si>
  <si>
    <t>07.15</t>
  </si>
  <si>
    <t>06.80-</t>
  </si>
  <si>
    <t>11.00-</t>
  </si>
  <si>
    <t>16.00-</t>
  </si>
  <si>
    <t>11.00</t>
  </si>
  <si>
    <t>место</t>
  </si>
  <si>
    <t>кмс</t>
  </si>
  <si>
    <t>ЖЕНЩИНЫ - ТРУДНОСТЬ</t>
  </si>
  <si>
    <t>Зам. гл. Судьи по виду: Шилов И.В. (СРК)</t>
  </si>
  <si>
    <t>Гл. Секретарь (1 кат)</t>
  </si>
  <si>
    <t>Зам. гл. Судьи по виду: Смирнова Е.И. (СРК)</t>
  </si>
  <si>
    <t>1</t>
  </si>
  <si>
    <t>3</t>
  </si>
  <si>
    <t>03.00</t>
  </si>
  <si>
    <t>08.50-</t>
  </si>
  <si>
    <t>01.20</t>
  </si>
  <si>
    <t>14.20-</t>
  </si>
  <si>
    <t>01.80</t>
  </si>
  <si>
    <t>04.55-</t>
  </si>
  <si>
    <t>МУЖЧИНЫ - ТРУДНОСТЬ</t>
  </si>
  <si>
    <t>срыв</t>
  </si>
  <si>
    <t>*0:22,58</t>
  </si>
  <si>
    <t>0:27,90</t>
  </si>
  <si>
    <t>0:32,11</t>
  </si>
  <si>
    <t>0:29,06</t>
  </si>
  <si>
    <t>0:30,79</t>
  </si>
  <si>
    <t>*0:18,90</t>
  </si>
  <si>
    <t>0:18,61</t>
  </si>
  <si>
    <t>0:20,21</t>
  </si>
  <si>
    <t>0:21,36</t>
  </si>
  <si>
    <t>0:23,11</t>
  </si>
  <si>
    <t>0:19,86</t>
  </si>
  <si>
    <t>0:23,06</t>
  </si>
  <si>
    <t>0:19,64</t>
  </si>
  <si>
    <t>0:21,01</t>
  </si>
  <si>
    <t>0:25,79</t>
  </si>
  <si>
    <t>0:25,33</t>
  </si>
  <si>
    <t>0:20,78</t>
  </si>
  <si>
    <t>0:27,23</t>
  </si>
  <si>
    <t>Зам. гл. Судьи по виду: Федотенкова Т.П.</t>
  </si>
  <si>
    <t>Чемпионат Москвы по скалолазанию на приз компании "Panasonic"</t>
  </si>
  <si>
    <t>Зайцева Екатерина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</si>
</sst>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 $&quot;#,##0;\-&quot; $&quot;#,##0"/>
    <numFmt numFmtId="173" formatCode="&quot; $&quot;#,##0;[Red]\-&quot; $&quot;#,##0"/>
    <numFmt numFmtId="174" formatCode="&quot; $&quot;#,##0.00;\-&quot; $&quot;#,##0.00"/>
    <numFmt numFmtId="175" formatCode="&quot; $&quot;#,##0.00;[Red]\-&quot; $&quot;#,##0.00"/>
    <numFmt numFmtId="176" formatCode="_-&quot; $&quot;* #,##0_-;\-&quot; $&quot;* #,##0_-;_-&quot; $&quot;* &quot;-&quot;_-;_-@_-"/>
    <numFmt numFmtId="177" formatCode="_-* #,##0_-;\-* #,##0_-;_-* &quot;-&quot;_-;_-@_-"/>
    <numFmt numFmtId="178" formatCode="_-&quot; $&quot;* #,##0.00_-;\-&quot; $&quot;* #,##0.00_-;_-&quot; 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\ mmm\ yy"/>
    <numFmt numFmtId="189" formatCode="mm:ss.00"/>
    <numFmt numFmtId="190" formatCode="m:ss.00"/>
    <numFmt numFmtId="191" formatCode="m:ss"/>
    <numFmt numFmtId="192" formatCode="0.0"/>
    <numFmt numFmtId="193" formatCode="mm:ss.0;@"/>
  </numFmts>
  <fonts count="14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9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7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192" fontId="9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90" fontId="8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0" xfId="0" applyFont="1" applyFill="1" applyAlignment="1">
      <alignment/>
    </xf>
    <xf numFmtId="0" fontId="11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90" fontId="8" fillId="0" borderId="1" xfId="0" applyNumberFormat="1" applyFont="1" applyFill="1" applyBorder="1" applyAlignment="1">
      <alignment horizontal="center"/>
    </xf>
    <xf numFmtId="190" fontId="8" fillId="0" borderId="9" xfId="0" applyNumberFormat="1" applyFont="1" applyFill="1" applyBorder="1" applyAlignment="1">
      <alignment horizontal="center"/>
    </xf>
    <xf numFmtId="190" fontId="8" fillId="0" borderId="4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190" fontId="8" fillId="0" borderId="11" xfId="0" applyNumberFormat="1" applyFont="1" applyFill="1" applyBorder="1" applyAlignment="1">
      <alignment horizontal="center"/>
    </xf>
    <xf numFmtId="190" fontId="8" fillId="0" borderId="4" xfId="0" applyNumberFormat="1" applyFont="1" applyBorder="1" applyAlignment="1">
      <alignment horizontal="center"/>
    </xf>
    <xf numFmtId="190" fontId="8" fillId="0" borderId="0" xfId="0" applyNumberFormat="1" applyFont="1" applyFill="1" applyBorder="1" applyAlignment="1">
      <alignment horizontal="center"/>
    </xf>
    <xf numFmtId="190" fontId="8" fillId="0" borderId="0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jpe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0</xdr:rowOff>
    </xdr:from>
    <xdr:to>
      <xdr:col>8</xdr:col>
      <xdr:colOff>266700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54</xdr:row>
      <xdr:rowOff>38100</xdr:rowOff>
    </xdr:from>
    <xdr:to>
      <xdr:col>1</xdr:col>
      <xdr:colOff>1724025</xdr:colOff>
      <xdr:row>57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00150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3</xdr:col>
      <xdr:colOff>133350</xdr:colOff>
      <xdr:row>0</xdr:row>
      <xdr:rowOff>523875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28575"/>
          <a:ext cx="426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54</xdr:row>
      <xdr:rowOff>28575</xdr:rowOff>
    </xdr:from>
    <xdr:to>
      <xdr:col>4</xdr:col>
      <xdr:colOff>485775</xdr:colOff>
      <xdr:row>57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48025" y="11991975"/>
          <a:ext cx="1962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52</xdr:row>
      <xdr:rowOff>104775</xdr:rowOff>
    </xdr:from>
    <xdr:to>
      <xdr:col>9</xdr:col>
      <xdr:colOff>371475</xdr:colOff>
      <xdr:row>56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58050" y="1160145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152400</xdr:rowOff>
    </xdr:from>
    <xdr:to>
      <xdr:col>9</xdr:col>
      <xdr:colOff>161925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52400"/>
          <a:ext cx="1181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37</xdr:row>
      <xdr:rowOff>28575</xdr:rowOff>
    </xdr:from>
    <xdr:to>
      <xdr:col>1</xdr:col>
      <xdr:colOff>1647825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201025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180975</xdr:rowOff>
    </xdr:from>
    <xdr:to>
      <xdr:col>4</xdr:col>
      <xdr:colOff>333375</xdr:colOff>
      <xdr:row>0</xdr:row>
      <xdr:rowOff>742950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80975"/>
          <a:ext cx="508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37</xdr:row>
      <xdr:rowOff>28575</xdr:rowOff>
    </xdr:from>
    <xdr:to>
      <xdr:col>3</xdr:col>
      <xdr:colOff>238125</xdr:colOff>
      <xdr:row>39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8201025"/>
          <a:ext cx="1971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37</xdr:row>
      <xdr:rowOff>66675</xdr:rowOff>
    </xdr:from>
    <xdr:to>
      <xdr:col>6</xdr:col>
      <xdr:colOff>114300</xdr:colOff>
      <xdr:row>41</xdr:row>
      <xdr:rowOff>85725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8239125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219075</xdr:rowOff>
    </xdr:from>
    <xdr:to>
      <xdr:col>4</xdr:col>
      <xdr:colOff>1476375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19075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22</xdr:row>
      <xdr:rowOff>0</xdr:rowOff>
    </xdr:from>
    <xdr:to>
      <xdr:col>1</xdr:col>
      <xdr:colOff>1914525</xdr:colOff>
      <xdr:row>24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5400675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21</xdr:row>
      <xdr:rowOff>142875</xdr:rowOff>
    </xdr:from>
    <xdr:to>
      <xdr:col>4</xdr:col>
      <xdr:colOff>1381125</xdr:colOff>
      <xdr:row>25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35305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3</xdr:col>
      <xdr:colOff>1009650</xdr:colOff>
      <xdr:row>0</xdr:row>
      <xdr:rowOff>704850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142875"/>
          <a:ext cx="464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22</xdr:row>
      <xdr:rowOff>0</xdr:rowOff>
    </xdr:from>
    <xdr:to>
      <xdr:col>3</xdr:col>
      <xdr:colOff>1104900</xdr:colOff>
      <xdr:row>24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9925" y="5400675"/>
          <a:ext cx="1962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76200</xdr:rowOff>
    </xdr:from>
    <xdr:to>
      <xdr:col>1</xdr:col>
      <xdr:colOff>1514475</xdr:colOff>
      <xdr:row>45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38850"/>
          <a:ext cx="1857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104775</xdr:rowOff>
    </xdr:from>
    <xdr:to>
      <xdr:col>7</xdr:col>
      <xdr:colOff>228600</xdr:colOff>
      <xdr:row>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04775"/>
          <a:ext cx="990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142875</xdr:rowOff>
    </xdr:from>
    <xdr:to>
      <xdr:col>4</xdr:col>
      <xdr:colOff>323850</xdr:colOff>
      <xdr:row>0</xdr:row>
      <xdr:rowOff>704850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42875"/>
          <a:ext cx="5210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43</xdr:row>
      <xdr:rowOff>0</xdr:rowOff>
    </xdr:from>
    <xdr:to>
      <xdr:col>3</xdr:col>
      <xdr:colOff>257175</xdr:colOff>
      <xdr:row>45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6076950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43</xdr:row>
      <xdr:rowOff>38100</xdr:rowOff>
    </xdr:from>
    <xdr:to>
      <xdr:col>7</xdr:col>
      <xdr:colOff>142875</xdr:colOff>
      <xdr:row>47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24575" y="611505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0</xdr:row>
      <xdr:rowOff>0</xdr:rowOff>
    </xdr:from>
    <xdr:to>
      <xdr:col>7</xdr:col>
      <xdr:colOff>247650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104775</xdr:rowOff>
    </xdr:from>
    <xdr:to>
      <xdr:col>1</xdr:col>
      <xdr:colOff>1571625</xdr:colOff>
      <xdr:row>72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734550"/>
          <a:ext cx="184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68</xdr:row>
      <xdr:rowOff>76200</xdr:rowOff>
    </xdr:from>
    <xdr:to>
      <xdr:col>3</xdr:col>
      <xdr:colOff>180975</xdr:colOff>
      <xdr:row>71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9591675"/>
          <a:ext cx="1971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67</xdr:row>
      <xdr:rowOff>266700</xdr:rowOff>
    </xdr:from>
    <xdr:to>
      <xdr:col>7</xdr:col>
      <xdr:colOff>333375</xdr:colOff>
      <xdr:row>71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935355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66675</xdr:rowOff>
    </xdr:from>
    <xdr:to>
      <xdr:col>4</xdr:col>
      <xdr:colOff>400050</xdr:colOff>
      <xdr:row>0</xdr:row>
      <xdr:rowOff>628650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66675"/>
          <a:ext cx="499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7"/>
  <sheetViews>
    <sheetView workbookViewId="0" topLeftCell="A1">
      <selection activeCell="C17" sqref="C17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25.00390625" style="0" customWidth="1"/>
    <col min="4" max="5" width="7.375" style="0" customWidth="1"/>
    <col min="6" max="6" width="7.75390625" style="15" customWidth="1"/>
    <col min="7" max="7" width="9.375" style="19" customWidth="1"/>
    <col min="8" max="8" width="9.00390625" style="19" customWidth="1"/>
    <col min="9" max="9" width="8.75390625" style="27" customWidth="1"/>
    <col min="10" max="10" width="6.00390625" style="27" customWidth="1"/>
  </cols>
  <sheetData>
    <row r="1" ht="53.25" customHeight="1"/>
    <row r="2" ht="20.25" customHeight="1">
      <c r="C2" s="6" t="s">
        <v>39</v>
      </c>
    </row>
    <row r="3" ht="18.75">
      <c r="C3" s="3" t="s">
        <v>265</v>
      </c>
    </row>
    <row r="4" spans="1:10" ht="16.5" customHeight="1">
      <c r="A4" s="5" t="s">
        <v>52</v>
      </c>
      <c r="C4" s="29"/>
      <c r="F4" s="16"/>
      <c r="J4" s="47" t="s">
        <v>54</v>
      </c>
    </row>
    <row r="5" ht="17.25" customHeight="1">
      <c r="C5" s="4" t="s">
        <v>244</v>
      </c>
    </row>
    <row r="6" ht="12.75" customHeight="1">
      <c r="A6" s="8" t="s">
        <v>235</v>
      </c>
    </row>
    <row r="7" spans="1:10" ht="35.25" customHeight="1">
      <c r="A7" s="26" t="s">
        <v>37</v>
      </c>
      <c r="B7" s="12" t="s">
        <v>0</v>
      </c>
      <c r="C7" s="12" t="s">
        <v>1</v>
      </c>
      <c r="D7" s="12" t="s">
        <v>3</v>
      </c>
      <c r="E7" s="28" t="s">
        <v>2</v>
      </c>
      <c r="F7" s="28" t="s">
        <v>34</v>
      </c>
      <c r="G7" s="28" t="s">
        <v>55</v>
      </c>
      <c r="H7" s="28" t="s">
        <v>35</v>
      </c>
      <c r="I7" s="28" t="s">
        <v>38</v>
      </c>
      <c r="J7" s="28" t="s">
        <v>51</v>
      </c>
    </row>
    <row r="8" spans="1:10" ht="16.5" customHeight="1">
      <c r="A8" s="51">
        <v>1</v>
      </c>
      <c r="B8" s="45" t="s">
        <v>130</v>
      </c>
      <c r="C8" s="52" t="s">
        <v>63</v>
      </c>
      <c r="D8" s="52">
        <v>1983</v>
      </c>
      <c r="E8" s="52" t="s">
        <v>4</v>
      </c>
      <c r="F8" s="17" t="s">
        <v>146</v>
      </c>
      <c r="G8" s="32" t="s">
        <v>191</v>
      </c>
      <c r="H8" s="32" t="s">
        <v>241</v>
      </c>
      <c r="I8" s="66" t="s">
        <v>174</v>
      </c>
      <c r="J8" s="25" t="s">
        <v>231</v>
      </c>
    </row>
    <row r="9" spans="1:10" ht="16.5" customHeight="1">
      <c r="A9" s="51">
        <v>2</v>
      </c>
      <c r="B9" s="45" t="s">
        <v>89</v>
      </c>
      <c r="C9" s="52" t="s">
        <v>136</v>
      </c>
      <c r="D9" s="52">
        <v>1992</v>
      </c>
      <c r="E9" s="52" t="s">
        <v>5</v>
      </c>
      <c r="F9" s="17" t="s">
        <v>146</v>
      </c>
      <c r="G9" s="32" t="s">
        <v>197</v>
      </c>
      <c r="H9" s="32" t="s">
        <v>189</v>
      </c>
      <c r="I9" s="66"/>
      <c r="J9" s="25" t="s">
        <v>231</v>
      </c>
    </row>
    <row r="10" spans="1:10" ht="16.5" customHeight="1">
      <c r="A10" s="51">
        <v>3</v>
      </c>
      <c r="B10" s="45" t="s">
        <v>107</v>
      </c>
      <c r="C10" s="52" t="s">
        <v>13</v>
      </c>
      <c r="D10" s="52">
        <v>1982</v>
      </c>
      <c r="E10" s="52" t="s">
        <v>4</v>
      </c>
      <c r="F10" s="17" t="s">
        <v>146</v>
      </c>
      <c r="G10" s="32" t="s">
        <v>199</v>
      </c>
      <c r="H10" s="32" t="s">
        <v>239</v>
      </c>
      <c r="I10" s="66">
        <v>31</v>
      </c>
      <c r="J10" s="25" t="s">
        <v>231</v>
      </c>
    </row>
    <row r="11" spans="1:10" ht="16.5" customHeight="1">
      <c r="A11" s="51">
        <v>4</v>
      </c>
      <c r="B11" s="45" t="s">
        <v>79</v>
      </c>
      <c r="C11" s="52" t="s">
        <v>167</v>
      </c>
      <c r="D11" s="52" t="s">
        <v>80</v>
      </c>
      <c r="E11" s="52" t="s">
        <v>5</v>
      </c>
      <c r="F11" s="17" t="s">
        <v>146</v>
      </c>
      <c r="G11" s="32" t="s">
        <v>207</v>
      </c>
      <c r="H11" s="32" t="s">
        <v>243</v>
      </c>
      <c r="I11" s="66">
        <v>27</v>
      </c>
      <c r="J11" s="25" t="s">
        <v>231</v>
      </c>
    </row>
    <row r="12" spans="1:10" ht="16.5" customHeight="1">
      <c r="A12" s="51">
        <v>5</v>
      </c>
      <c r="B12" s="45" t="s">
        <v>90</v>
      </c>
      <c r="C12" s="52" t="s">
        <v>134</v>
      </c>
      <c r="D12" s="52">
        <v>1975</v>
      </c>
      <c r="E12" s="52" t="s">
        <v>5</v>
      </c>
      <c r="F12" s="17" t="s">
        <v>146</v>
      </c>
      <c r="G12" s="32" t="s">
        <v>208</v>
      </c>
      <c r="H12" s="32" t="s">
        <v>238</v>
      </c>
      <c r="I12" s="66"/>
      <c r="J12" s="25" t="s">
        <v>231</v>
      </c>
    </row>
    <row r="13" spans="1:10" ht="16.5" customHeight="1">
      <c r="A13" s="51">
        <v>6</v>
      </c>
      <c r="B13" s="45" t="s">
        <v>28</v>
      </c>
      <c r="C13" s="52" t="s">
        <v>77</v>
      </c>
      <c r="D13" s="52">
        <v>1988</v>
      </c>
      <c r="E13" s="52" t="s">
        <v>4</v>
      </c>
      <c r="F13" s="17" t="s">
        <v>146</v>
      </c>
      <c r="G13" s="32" t="s">
        <v>207</v>
      </c>
      <c r="H13" s="32" t="s">
        <v>242</v>
      </c>
      <c r="I13" s="66">
        <v>24</v>
      </c>
      <c r="J13" s="25" t="s">
        <v>231</v>
      </c>
    </row>
    <row r="14" spans="1:10" ht="16.5" customHeight="1">
      <c r="A14" s="51">
        <v>7</v>
      </c>
      <c r="B14" s="45" t="s">
        <v>64</v>
      </c>
      <c r="C14" s="52" t="s">
        <v>169</v>
      </c>
      <c r="D14" s="52">
        <v>1981</v>
      </c>
      <c r="E14" s="52" t="s">
        <v>4</v>
      </c>
      <c r="F14" s="17" t="s">
        <v>146</v>
      </c>
      <c r="G14" s="32" t="s">
        <v>183</v>
      </c>
      <c r="H14" s="32" t="s">
        <v>240</v>
      </c>
      <c r="I14" s="66"/>
      <c r="J14" s="25" t="s">
        <v>231</v>
      </c>
    </row>
    <row r="15" spans="1:10" ht="14.25" customHeight="1">
      <c r="A15" s="56">
        <v>8</v>
      </c>
      <c r="B15" s="57" t="s">
        <v>76</v>
      </c>
      <c r="C15" s="43" t="s">
        <v>77</v>
      </c>
      <c r="D15" s="43">
        <v>1981</v>
      </c>
      <c r="E15" s="43" t="s">
        <v>4</v>
      </c>
      <c r="F15" s="25" t="s">
        <v>146</v>
      </c>
      <c r="G15" s="65" t="s">
        <v>177</v>
      </c>
      <c r="H15" s="70"/>
      <c r="I15" s="66">
        <v>19.75</v>
      </c>
      <c r="J15" s="25" t="s">
        <v>231</v>
      </c>
    </row>
    <row r="16" spans="1:10" ht="16.5" customHeight="1">
      <c r="A16" s="51">
        <v>8</v>
      </c>
      <c r="B16" s="45" t="s">
        <v>65</v>
      </c>
      <c r="C16" s="52" t="s">
        <v>166</v>
      </c>
      <c r="D16" s="52" t="s">
        <v>67</v>
      </c>
      <c r="E16" s="52" t="s">
        <v>5</v>
      </c>
      <c r="F16" s="17" t="s">
        <v>146</v>
      </c>
      <c r="G16" s="32" t="s">
        <v>177</v>
      </c>
      <c r="H16" s="68"/>
      <c r="I16" s="66">
        <v>19.75</v>
      </c>
      <c r="J16" s="25" t="s">
        <v>231</v>
      </c>
    </row>
    <row r="17" spans="1:10" ht="16.5" customHeight="1">
      <c r="A17" s="51">
        <v>8</v>
      </c>
      <c r="B17" s="45" t="s">
        <v>33</v>
      </c>
      <c r="C17" s="52" t="s">
        <v>173</v>
      </c>
      <c r="D17" s="52">
        <v>1982</v>
      </c>
      <c r="E17" s="52" t="s">
        <v>5</v>
      </c>
      <c r="F17" s="17" t="s">
        <v>146</v>
      </c>
      <c r="G17" s="32" t="s">
        <v>177</v>
      </c>
      <c r="H17" s="68"/>
      <c r="I17" s="66">
        <v>19.75</v>
      </c>
      <c r="J17" s="25" t="s">
        <v>231</v>
      </c>
    </row>
    <row r="18" spans="1:10" ht="16.5" customHeight="1">
      <c r="A18" s="51">
        <v>8</v>
      </c>
      <c r="B18" s="45" t="s">
        <v>108</v>
      </c>
      <c r="C18" s="52" t="s">
        <v>167</v>
      </c>
      <c r="D18" s="52" t="s">
        <v>101</v>
      </c>
      <c r="E18" s="52" t="s">
        <v>5</v>
      </c>
      <c r="F18" s="17" t="s">
        <v>146</v>
      </c>
      <c r="G18" s="32" t="s">
        <v>177</v>
      </c>
      <c r="H18" s="70"/>
      <c r="I18" s="66">
        <v>19.75</v>
      </c>
      <c r="J18" s="25" t="s">
        <v>231</v>
      </c>
    </row>
    <row r="19" spans="1:10" ht="16.5" customHeight="1">
      <c r="A19" s="51">
        <v>12</v>
      </c>
      <c r="B19" s="45" t="s">
        <v>81</v>
      </c>
      <c r="C19" s="52" t="s">
        <v>12</v>
      </c>
      <c r="D19" s="52">
        <v>1988</v>
      </c>
      <c r="E19" s="52" t="s">
        <v>5</v>
      </c>
      <c r="F19" s="17" t="s">
        <v>146</v>
      </c>
      <c r="G19" s="32" t="s">
        <v>194</v>
      </c>
      <c r="H19" s="68"/>
      <c r="I19" s="66">
        <v>17</v>
      </c>
      <c r="J19" s="25" t="s">
        <v>231</v>
      </c>
    </row>
    <row r="20" spans="1:10" ht="16.5" customHeight="1">
      <c r="A20" s="51">
        <v>13</v>
      </c>
      <c r="B20" s="45" t="s">
        <v>27</v>
      </c>
      <c r="C20" s="52" t="s">
        <v>166</v>
      </c>
      <c r="D20" s="52" t="s">
        <v>82</v>
      </c>
      <c r="E20" s="52" t="s">
        <v>5</v>
      </c>
      <c r="F20" s="17" t="s">
        <v>146</v>
      </c>
      <c r="G20" s="32" t="s">
        <v>187</v>
      </c>
      <c r="H20" s="68"/>
      <c r="I20" s="66">
        <v>16</v>
      </c>
      <c r="J20" s="25" t="s">
        <v>231</v>
      </c>
    </row>
    <row r="21" spans="1:10" s="73" customFormat="1" ht="16.5" customHeight="1">
      <c r="A21" s="71">
        <v>14</v>
      </c>
      <c r="B21" s="45" t="s">
        <v>84</v>
      </c>
      <c r="C21" s="52" t="s">
        <v>167</v>
      </c>
      <c r="D21" s="52" t="s">
        <v>85</v>
      </c>
      <c r="E21" s="52" t="s">
        <v>5</v>
      </c>
      <c r="F21" s="17" t="s">
        <v>146</v>
      </c>
      <c r="G21" s="32" t="s">
        <v>176</v>
      </c>
      <c r="H21" s="72"/>
      <c r="I21" s="66">
        <v>14.5</v>
      </c>
      <c r="J21" s="25" t="s">
        <v>231</v>
      </c>
    </row>
    <row r="22" spans="1:10" s="73" customFormat="1" ht="16.5" customHeight="1">
      <c r="A22" s="71">
        <v>14</v>
      </c>
      <c r="B22" s="45" t="s">
        <v>11</v>
      </c>
      <c r="C22" s="52" t="s">
        <v>63</v>
      </c>
      <c r="D22" s="52">
        <v>1987</v>
      </c>
      <c r="E22" s="52" t="s">
        <v>5</v>
      </c>
      <c r="F22" s="17" t="s">
        <v>146</v>
      </c>
      <c r="G22" s="32" t="s">
        <v>176</v>
      </c>
      <c r="H22" s="68"/>
      <c r="I22" s="66">
        <v>14.5</v>
      </c>
      <c r="J22" s="25" t="s">
        <v>231</v>
      </c>
    </row>
    <row r="23" spans="1:10" s="73" customFormat="1" ht="16.5" customHeight="1">
      <c r="A23" s="71">
        <v>16</v>
      </c>
      <c r="B23" s="45" t="s">
        <v>25</v>
      </c>
      <c r="C23" s="52" t="s">
        <v>168</v>
      </c>
      <c r="D23" s="52">
        <v>1985</v>
      </c>
      <c r="E23" s="52" t="s">
        <v>5</v>
      </c>
      <c r="F23" s="17" t="s">
        <v>146</v>
      </c>
      <c r="G23" s="32" t="s">
        <v>196</v>
      </c>
      <c r="H23" s="72"/>
      <c r="I23" s="66"/>
      <c r="J23" s="25" t="s">
        <v>236</v>
      </c>
    </row>
    <row r="24" spans="1:10" s="73" customFormat="1" ht="16.5" customHeight="1">
      <c r="A24" s="71">
        <v>17</v>
      </c>
      <c r="B24" s="45" t="s">
        <v>93</v>
      </c>
      <c r="C24" s="52" t="s">
        <v>171</v>
      </c>
      <c r="D24" s="52" t="s">
        <v>94</v>
      </c>
      <c r="E24" s="52">
        <v>1</v>
      </c>
      <c r="F24" s="17" t="s">
        <v>146</v>
      </c>
      <c r="G24" s="32" t="s">
        <v>186</v>
      </c>
      <c r="H24" s="68"/>
      <c r="I24" s="66"/>
      <c r="J24" s="25" t="s">
        <v>236</v>
      </c>
    </row>
    <row r="25" spans="1:10" s="73" customFormat="1" ht="16.5" customHeight="1">
      <c r="A25" s="71">
        <v>18</v>
      </c>
      <c r="B25" s="14" t="s">
        <v>111</v>
      </c>
      <c r="C25" s="52" t="s">
        <v>138</v>
      </c>
      <c r="D25" s="12">
        <v>1983</v>
      </c>
      <c r="E25" s="12" t="s">
        <v>75</v>
      </c>
      <c r="F25" s="17" t="s">
        <v>146</v>
      </c>
      <c r="G25" s="32" t="s">
        <v>182</v>
      </c>
      <c r="H25" s="72"/>
      <c r="I25" s="66"/>
      <c r="J25" s="25" t="s">
        <v>236</v>
      </c>
    </row>
    <row r="26" spans="1:10" s="73" customFormat="1" ht="16.5" customHeight="1">
      <c r="A26" s="71">
        <v>18</v>
      </c>
      <c r="B26" s="45" t="s">
        <v>102</v>
      </c>
      <c r="C26" s="52" t="s">
        <v>62</v>
      </c>
      <c r="D26" s="52">
        <v>1990</v>
      </c>
      <c r="E26" s="52" t="s">
        <v>5</v>
      </c>
      <c r="F26" s="17" t="s">
        <v>146</v>
      </c>
      <c r="G26" s="32" t="s">
        <v>182</v>
      </c>
      <c r="H26" s="68"/>
      <c r="I26" s="66">
        <v>12</v>
      </c>
      <c r="J26" s="25" t="s">
        <v>236</v>
      </c>
    </row>
    <row r="27" spans="1:10" s="73" customFormat="1" ht="16.5" customHeight="1">
      <c r="A27" s="71">
        <v>18</v>
      </c>
      <c r="B27" s="45" t="s">
        <v>133</v>
      </c>
      <c r="C27" s="52" t="s">
        <v>173</v>
      </c>
      <c r="D27" s="52">
        <v>1978</v>
      </c>
      <c r="E27" s="52" t="s">
        <v>5</v>
      </c>
      <c r="F27" s="17" t="s">
        <v>146</v>
      </c>
      <c r="G27" s="32" t="s">
        <v>182</v>
      </c>
      <c r="H27" s="72"/>
      <c r="I27" s="66">
        <v>12</v>
      </c>
      <c r="J27" s="25" t="s">
        <v>236</v>
      </c>
    </row>
    <row r="28" spans="1:10" s="73" customFormat="1" ht="16.5" customHeight="1">
      <c r="A28" s="71">
        <v>18</v>
      </c>
      <c r="B28" s="45" t="s">
        <v>23</v>
      </c>
      <c r="C28" s="52" t="s">
        <v>12</v>
      </c>
      <c r="D28" s="52">
        <v>1983</v>
      </c>
      <c r="E28" s="52" t="s">
        <v>5</v>
      </c>
      <c r="F28" s="17" t="s">
        <v>146</v>
      </c>
      <c r="G28" s="32" t="s">
        <v>182</v>
      </c>
      <c r="H28" s="68"/>
      <c r="I28" s="66">
        <v>12</v>
      </c>
      <c r="J28" s="25" t="s">
        <v>236</v>
      </c>
    </row>
    <row r="29" spans="1:10" s="73" customFormat="1" ht="16.5" customHeight="1">
      <c r="A29" s="71">
        <v>22</v>
      </c>
      <c r="B29" s="45" t="s">
        <v>175</v>
      </c>
      <c r="C29" s="52" t="s">
        <v>136</v>
      </c>
      <c r="D29" s="52">
        <v>1990</v>
      </c>
      <c r="E29" s="52">
        <v>1</v>
      </c>
      <c r="F29" s="17" t="s">
        <v>146</v>
      </c>
      <c r="G29" s="32" t="s">
        <v>201</v>
      </c>
      <c r="H29" s="72"/>
      <c r="I29" s="66"/>
      <c r="J29" s="25" t="s">
        <v>236</v>
      </c>
    </row>
    <row r="30" spans="1:10" s="73" customFormat="1" ht="16.5" customHeight="1">
      <c r="A30" s="71">
        <v>22</v>
      </c>
      <c r="B30" s="54" t="s">
        <v>140</v>
      </c>
      <c r="C30" s="7" t="s">
        <v>62</v>
      </c>
      <c r="D30" s="7">
        <v>1984</v>
      </c>
      <c r="E30" s="7">
        <v>1</v>
      </c>
      <c r="F30" s="17" t="s">
        <v>146</v>
      </c>
      <c r="G30" s="32" t="s">
        <v>201</v>
      </c>
      <c r="H30" s="68"/>
      <c r="I30" s="66">
        <v>9.5</v>
      </c>
      <c r="J30" s="25" t="s">
        <v>236</v>
      </c>
    </row>
    <row r="31" spans="1:10" s="73" customFormat="1" ht="16.5" customHeight="1">
      <c r="A31" s="71">
        <v>22</v>
      </c>
      <c r="B31" s="45" t="s">
        <v>95</v>
      </c>
      <c r="C31" s="52" t="s">
        <v>91</v>
      </c>
      <c r="D31" s="52">
        <v>1984</v>
      </c>
      <c r="E31" s="52">
        <v>1</v>
      </c>
      <c r="F31" s="17" t="s">
        <v>146</v>
      </c>
      <c r="G31" s="32" t="s">
        <v>201</v>
      </c>
      <c r="H31" s="68"/>
      <c r="I31" s="66">
        <v>9.5</v>
      </c>
      <c r="J31" s="25" t="s">
        <v>236</v>
      </c>
    </row>
    <row r="32" spans="1:10" s="73" customFormat="1" ht="16.5" customHeight="1">
      <c r="A32" s="71">
        <v>25</v>
      </c>
      <c r="B32" s="45" t="s">
        <v>87</v>
      </c>
      <c r="C32" s="52" t="s">
        <v>88</v>
      </c>
      <c r="D32" s="52">
        <v>1981</v>
      </c>
      <c r="E32" s="52" t="s">
        <v>75</v>
      </c>
      <c r="F32" s="17" t="s">
        <v>146</v>
      </c>
      <c r="G32" s="32" t="s">
        <v>192</v>
      </c>
      <c r="H32" s="68"/>
      <c r="I32" s="66"/>
      <c r="J32" s="25" t="s">
        <v>236</v>
      </c>
    </row>
    <row r="33" spans="1:10" s="73" customFormat="1" ht="16.5" customHeight="1">
      <c r="A33" s="71">
        <v>25</v>
      </c>
      <c r="B33" s="45" t="s">
        <v>137</v>
      </c>
      <c r="C33" s="52" t="s">
        <v>134</v>
      </c>
      <c r="D33" s="52">
        <v>1982</v>
      </c>
      <c r="E33" s="52" t="s">
        <v>5</v>
      </c>
      <c r="F33" s="17" t="s">
        <v>146</v>
      </c>
      <c r="G33" s="32" t="s">
        <v>192</v>
      </c>
      <c r="H33" s="68"/>
      <c r="I33" s="66"/>
      <c r="J33" s="25" t="s">
        <v>236</v>
      </c>
    </row>
    <row r="34" spans="1:10" s="73" customFormat="1" ht="16.5" customHeight="1">
      <c r="A34" s="71">
        <v>27</v>
      </c>
      <c r="B34" s="45" t="s">
        <v>68</v>
      </c>
      <c r="C34" s="52" t="s">
        <v>172</v>
      </c>
      <c r="D34" s="52"/>
      <c r="E34" s="52">
        <v>2</v>
      </c>
      <c r="F34" s="17" t="s">
        <v>146</v>
      </c>
      <c r="G34" s="32" t="s">
        <v>204</v>
      </c>
      <c r="H34" s="68"/>
      <c r="I34" s="66">
        <v>8</v>
      </c>
      <c r="J34" s="12">
        <v>2</v>
      </c>
    </row>
    <row r="35" spans="1:10" s="73" customFormat="1" ht="16.5" customHeight="1">
      <c r="A35" s="71">
        <v>28</v>
      </c>
      <c r="B35" s="45" t="s">
        <v>202</v>
      </c>
      <c r="C35" s="52" t="s">
        <v>63</v>
      </c>
      <c r="D35" s="52">
        <v>1985</v>
      </c>
      <c r="E35" s="52">
        <v>1</v>
      </c>
      <c r="F35" s="17" t="s">
        <v>146</v>
      </c>
      <c r="G35" s="32" t="s">
        <v>203</v>
      </c>
      <c r="H35" s="74"/>
      <c r="I35" s="66">
        <v>7</v>
      </c>
      <c r="J35" s="17" t="s">
        <v>237</v>
      </c>
    </row>
    <row r="36" spans="1:10" s="73" customFormat="1" ht="16.5" customHeight="1">
      <c r="A36" s="71">
        <v>28</v>
      </c>
      <c r="B36" s="45" t="s">
        <v>104</v>
      </c>
      <c r="C36" s="52" t="s">
        <v>136</v>
      </c>
      <c r="D36" s="52">
        <v>1991</v>
      </c>
      <c r="E36" s="52" t="s">
        <v>5</v>
      </c>
      <c r="F36" s="17" t="s">
        <v>146</v>
      </c>
      <c r="G36" s="32" t="s">
        <v>203</v>
      </c>
      <c r="H36" s="68"/>
      <c r="I36" s="66"/>
      <c r="J36" s="12">
        <v>3</v>
      </c>
    </row>
    <row r="37" spans="1:10" ht="16.5" customHeight="1">
      <c r="A37" s="51">
        <v>28</v>
      </c>
      <c r="B37" s="45" t="s">
        <v>109</v>
      </c>
      <c r="C37" s="52" t="s">
        <v>59</v>
      </c>
      <c r="D37" s="52">
        <v>1981</v>
      </c>
      <c r="E37" s="52" t="s">
        <v>5</v>
      </c>
      <c r="F37" s="17" t="s">
        <v>146</v>
      </c>
      <c r="G37" s="32" t="s">
        <v>203</v>
      </c>
      <c r="H37" s="68"/>
      <c r="I37" s="66"/>
      <c r="J37" s="12">
        <v>3</v>
      </c>
    </row>
    <row r="38" spans="1:10" ht="16.5" customHeight="1">
      <c r="A38" s="51">
        <v>31</v>
      </c>
      <c r="B38" s="45" t="s">
        <v>57</v>
      </c>
      <c r="C38" s="52" t="s">
        <v>172</v>
      </c>
      <c r="D38" s="52">
        <v>1982</v>
      </c>
      <c r="E38" s="52" t="s">
        <v>5</v>
      </c>
      <c r="F38" s="17" t="s">
        <v>146</v>
      </c>
      <c r="G38" s="32" t="s">
        <v>132</v>
      </c>
      <c r="H38" s="68"/>
      <c r="I38" s="66">
        <v>6</v>
      </c>
      <c r="J38" s="24">
        <v>3</v>
      </c>
    </row>
    <row r="39" spans="1:10" ht="16.5" customHeight="1">
      <c r="A39" s="56">
        <v>32</v>
      </c>
      <c r="B39" s="22" t="s">
        <v>9</v>
      </c>
      <c r="C39" s="24" t="s">
        <v>12</v>
      </c>
      <c r="D39" s="23">
        <v>1985</v>
      </c>
      <c r="E39" s="24" t="s">
        <v>5</v>
      </c>
      <c r="F39" s="25" t="s">
        <v>158</v>
      </c>
      <c r="G39" s="65"/>
      <c r="H39"/>
      <c r="I39" s="66">
        <v>5</v>
      </c>
      <c r="J39" s="17"/>
    </row>
    <row r="40" spans="1:10" ht="16.5" customHeight="1">
      <c r="A40" s="51">
        <v>33</v>
      </c>
      <c r="B40" s="13" t="s">
        <v>24</v>
      </c>
      <c r="C40" s="12" t="s">
        <v>14</v>
      </c>
      <c r="D40" s="14">
        <v>1984</v>
      </c>
      <c r="E40" s="12" t="s">
        <v>5</v>
      </c>
      <c r="F40" s="17" t="s">
        <v>147</v>
      </c>
      <c r="G40" s="32"/>
      <c r="I40" s="66"/>
      <c r="J40" s="17"/>
    </row>
    <row r="41" spans="1:10" ht="16.5" customHeight="1">
      <c r="A41" s="51">
        <v>34</v>
      </c>
      <c r="B41" s="13" t="s">
        <v>73</v>
      </c>
      <c r="C41" s="12" t="s">
        <v>62</v>
      </c>
      <c r="D41" s="14">
        <v>1989</v>
      </c>
      <c r="E41" s="12">
        <v>2</v>
      </c>
      <c r="F41" s="17" t="s">
        <v>156</v>
      </c>
      <c r="G41" s="32"/>
      <c r="H41"/>
      <c r="I41" s="66">
        <v>4</v>
      </c>
      <c r="J41" s="17"/>
    </row>
    <row r="42" spans="1:10" ht="16.5" customHeight="1">
      <c r="A42" s="51">
        <v>35</v>
      </c>
      <c r="B42" s="13" t="s">
        <v>72</v>
      </c>
      <c r="C42" s="12" t="s">
        <v>173</v>
      </c>
      <c r="D42" s="14">
        <v>1981</v>
      </c>
      <c r="E42" s="12">
        <v>1</v>
      </c>
      <c r="F42" s="17" t="s">
        <v>148</v>
      </c>
      <c r="G42" s="32"/>
      <c r="I42" s="66">
        <v>3</v>
      </c>
      <c r="J42" s="17"/>
    </row>
    <row r="43" spans="1:10" ht="16.5" customHeight="1">
      <c r="A43" s="51">
        <v>35</v>
      </c>
      <c r="B43" s="13" t="s">
        <v>139</v>
      </c>
      <c r="C43" s="12" t="s">
        <v>56</v>
      </c>
      <c r="D43" s="14">
        <v>1979</v>
      </c>
      <c r="E43" s="12">
        <v>3</v>
      </c>
      <c r="F43" s="17" t="s">
        <v>148</v>
      </c>
      <c r="G43" s="32"/>
      <c r="H43"/>
      <c r="I43" s="66"/>
      <c r="J43" s="17"/>
    </row>
    <row r="44" spans="1:10" ht="16.5" customHeight="1">
      <c r="A44" s="51">
        <v>37</v>
      </c>
      <c r="B44" s="13" t="s">
        <v>205</v>
      </c>
      <c r="C44" s="12" t="s">
        <v>91</v>
      </c>
      <c r="D44" s="14">
        <v>1974</v>
      </c>
      <c r="E44" s="12">
        <v>2</v>
      </c>
      <c r="F44" s="17" t="s">
        <v>164</v>
      </c>
      <c r="G44" s="32"/>
      <c r="I44" s="66">
        <v>2</v>
      </c>
      <c r="J44" s="17"/>
    </row>
    <row r="45" spans="1:10" ht="16.5" customHeight="1">
      <c r="A45" s="51">
        <v>37</v>
      </c>
      <c r="B45" s="13" t="s">
        <v>213</v>
      </c>
      <c r="C45" s="12" t="s">
        <v>134</v>
      </c>
      <c r="D45" s="14">
        <v>1970</v>
      </c>
      <c r="E45" s="12">
        <v>3</v>
      </c>
      <c r="F45" s="17" t="s">
        <v>164</v>
      </c>
      <c r="G45" s="32"/>
      <c r="I45" s="66"/>
      <c r="J45" s="17"/>
    </row>
    <row r="46" spans="1:10" ht="16.5" customHeight="1">
      <c r="A46" s="51">
        <v>37</v>
      </c>
      <c r="B46" s="13" t="s">
        <v>103</v>
      </c>
      <c r="C46" s="12" t="s">
        <v>14</v>
      </c>
      <c r="D46" s="14">
        <v>1985</v>
      </c>
      <c r="E46" s="12" t="s">
        <v>75</v>
      </c>
      <c r="F46" s="17" t="s">
        <v>164</v>
      </c>
      <c r="G46" s="32"/>
      <c r="I46" s="66"/>
      <c r="J46" s="17"/>
    </row>
    <row r="47" spans="1:10" ht="16.5" customHeight="1">
      <c r="A47" s="51">
        <v>40</v>
      </c>
      <c r="B47" s="13" t="s">
        <v>69</v>
      </c>
      <c r="C47" s="12" t="s">
        <v>171</v>
      </c>
      <c r="D47" s="14" t="s">
        <v>70</v>
      </c>
      <c r="E47" s="12" t="s">
        <v>5</v>
      </c>
      <c r="F47" s="17" t="s">
        <v>152</v>
      </c>
      <c r="G47" s="32"/>
      <c r="H47"/>
      <c r="I47" s="66"/>
      <c r="J47" s="17"/>
    </row>
    <row r="48" spans="1:10" ht="16.5" customHeight="1">
      <c r="A48" s="51">
        <v>41</v>
      </c>
      <c r="B48" s="13" t="s">
        <v>110</v>
      </c>
      <c r="C48" s="12" t="s">
        <v>136</v>
      </c>
      <c r="D48" s="14">
        <v>1990</v>
      </c>
      <c r="E48" s="12" t="s">
        <v>5</v>
      </c>
      <c r="F48" s="17" t="s">
        <v>170</v>
      </c>
      <c r="G48" s="32"/>
      <c r="H48"/>
      <c r="I48" s="66"/>
      <c r="J48" s="17"/>
    </row>
    <row r="49" spans="1:10" ht="16.5" customHeight="1">
      <c r="A49" s="51">
        <v>42</v>
      </c>
      <c r="B49" s="13" t="s">
        <v>96</v>
      </c>
      <c r="C49" s="12" t="s">
        <v>138</v>
      </c>
      <c r="D49" s="14">
        <v>1991</v>
      </c>
      <c r="E49" s="12" t="s">
        <v>75</v>
      </c>
      <c r="F49" s="17" t="s">
        <v>163</v>
      </c>
      <c r="G49" s="32"/>
      <c r="H49"/>
      <c r="I49" s="66"/>
      <c r="J49" s="17"/>
    </row>
    <row r="50" spans="1:10" ht="16.5" customHeight="1">
      <c r="A50" s="51">
        <v>43</v>
      </c>
      <c r="B50" s="13" t="s">
        <v>71</v>
      </c>
      <c r="C50" s="12" t="s">
        <v>56</v>
      </c>
      <c r="D50" s="14">
        <v>1979</v>
      </c>
      <c r="E50" s="12">
        <v>3</v>
      </c>
      <c r="F50" s="17" t="s">
        <v>151</v>
      </c>
      <c r="G50" s="32"/>
      <c r="H50"/>
      <c r="I50" s="66"/>
      <c r="J50" s="17"/>
    </row>
    <row r="51" spans="1:10" ht="16.5" customHeight="1">
      <c r="A51" s="51">
        <v>44</v>
      </c>
      <c r="B51" s="13" t="s">
        <v>74</v>
      </c>
      <c r="C51" s="12" t="s">
        <v>172</v>
      </c>
      <c r="D51" s="14">
        <v>1988</v>
      </c>
      <c r="E51" s="12" t="s">
        <v>75</v>
      </c>
      <c r="F51" s="17" t="s">
        <v>165</v>
      </c>
      <c r="G51" s="32"/>
      <c r="H51"/>
      <c r="I51" s="66">
        <v>1</v>
      </c>
      <c r="J51" s="17"/>
    </row>
    <row r="52" spans="7:8" ht="7.5" customHeight="1">
      <c r="G52"/>
      <c r="H52"/>
    </row>
    <row r="53" spans="1:8" ht="15">
      <c r="A53" s="2" t="s">
        <v>17</v>
      </c>
      <c r="B53" s="2"/>
      <c r="C53" s="2"/>
      <c r="D53" s="1"/>
      <c r="G53" s="2" t="s">
        <v>7</v>
      </c>
      <c r="H53"/>
    </row>
    <row r="54" spans="1:8" ht="21.75" customHeight="1">
      <c r="A54" s="2" t="s">
        <v>234</v>
      </c>
      <c r="B54" s="2"/>
      <c r="C54" s="2"/>
      <c r="D54" s="1"/>
      <c r="G54" s="2" t="s">
        <v>53</v>
      </c>
      <c r="H54"/>
    </row>
    <row r="55" spans="7:8" ht="12.75">
      <c r="G55"/>
      <c r="H55"/>
    </row>
    <row r="56" spans="7:8" ht="12.75">
      <c r="G56"/>
      <c r="H56"/>
    </row>
    <row r="57" spans="2:5" ht="15"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6" ht="15">
      <c r="A65" s="1"/>
      <c r="B65" s="2"/>
      <c r="C65" s="2"/>
      <c r="D65" s="1"/>
      <c r="E65" s="1"/>
      <c r="F65" s="18"/>
    </row>
    <row r="66" spans="1:6" ht="15">
      <c r="A66" s="1"/>
      <c r="B66" s="2"/>
      <c r="C66" s="2"/>
      <c r="D66" s="1"/>
      <c r="E66" s="1"/>
      <c r="F66" s="18"/>
    </row>
    <row r="67" spans="1:6" ht="15">
      <c r="A67" s="1"/>
      <c r="B67" s="2"/>
      <c r="C67" s="2"/>
      <c r="D67" s="1"/>
      <c r="E67" s="1"/>
      <c r="F67" s="18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10" ht="16.5" customHeight="1">
      <c r="A70" s="51">
        <v>4</v>
      </c>
      <c r="B70" s="45" t="s">
        <v>58</v>
      </c>
      <c r="C70" s="52" t="s">
        <v>59</v>
      </c>
      <c r="D70" s="52">
        <v>1988</v>
      </c>
      <c r="E70" s="52" t="s">
        <v>5</v>
      </c>
      <c r="F70" s="53" t="s">
        <v>132</v>
      </c>
      <c r="G70" s="33"/>
      <c r="H70" s="20"/>
      <c r="I70"/>
      <c r="J70"/>
    </row>
    <row r="71" spans="1:10" ht="16.5" customHeight="1">
      <c r="A71" s="51">
        <v>5</v>
      </c>
      <c r="B71" s="45" t="s">
        <v>60</v>
      </c>
      <c r="C71" s="52" t="s">
        <v>13</v>
      </c>
      <c r="D71" s="52">
        <v>1985</v>
      </c>
      <c r="E71" s="52" t="s">
        <v>5</v>
      </c>
      <c r="F71" s="53" t="s">
        <v>132</v>
      </c>
      <c r="G71" s="33"/>
      <c r="H71" s="20"/>
      <c r="I71"/>
      <c r="J71"/>
    </row>
    <row r="72" spans="1:10" ht="16.5" customHeight="1">
      <c r="A72" s="51">
        <v>6</v>
      </c>
      <c r="B72" s="45" t="s">
        <v>61</v>
      </c>
      <c r="C72" s="52" t="s">
        <v>62</v>
      </c>
      <c r="D72" s="52">
        <v>1990</v>
      </c>
      <c r="E72" s="52">
        <v>3</v>
      </c>
      <c r="F72" s="53" t="s">
        <v>132</v>
      </c>
      <c r="G72" s="33"/>
      <c r="H72" s="20"/>
      <c r="I72"/>
      <c r="J72"/>
    </row>
    <row r="73" spans="1:10" ht="16.5" customHeight="1">
      <c r="A73" s="51">
        <v>7</v>
      </c>
      <c r="B73" s="45" t="s">
        <v>135</v>
      </c>
      <c r="C73" s="52" t="s">
        <v>136</v>
      </c>
      <c r="D73" s="52">
        <v>1989</v>
      </c>
      <c r="E73" s="52" t="s">
        <v>5</v>
      </c>
      <c r="F73" s="53" t="s">
        <v>132</v>
      </c>
      <c r="G73" s="33"/>
      <c r="H73" s="20"/>
      <c r="I73"/>
      <c r="J73"/>
    </row>
    <row r="74" spans="1:10" ht="16.5" customHeight="1">
      <c r="A74" s="51">
        <v>20</v>
      </c>
      <c r="B74" s="45" t="s">
        <v>78</v>
      </c>
      <c r="C74" s="52" t="s">
        <v>62</v>
      </c>
      <c r="D74" s="52">
        <v>1986</v>
      </c>
      <c r="E74" s="52" t="s">
        <v>6</v>
      </c>
      <c r="F74" s="53" t="s">
        <v>132</v>
      </c>
      <c r="G74" s="33"/>
      <c r="H74" s="20"/>
      <c r="I74"/>
      <c r="J74"/>
    </row>
    <row r="75" spans="1:10" ht="16.5" customHeight="1">
      <c r="A75" s="51">
        <v>24</v>
      </c>
      <c r="B75" s="45" t="s">
        <v>83</v>
      </c>
      <c r="C75" s="52" t="s">
        <v>138</v>
      </c>
      <c r="D75" s="52">
        <v>1978</v>
      </c>
      <c r="E75" s="52" t="s">
        <v>75</v>
      </c>
      <c r="F75" s="53" t="s">
        <v>132</v>
      </c>
      <c r="G75" s="33"/>
      <c r="H75" s="20"/>
      <c r="I75"/>
      <c r="J75"/>
    </row>
    <row r="76" spans="1:10" ht="16.5" customHeight="1">
      <c r="A76" s="51">
        <v>28</v>
      </c>
      <c r="B76" s="45" t="s">
        <v>86</v>
      </c>
      <c r="C76" s="52" t="s">
        <v>62</v>
      </c>
      <c r="D76" s="52">
        <v>1990</v>
      </c>
      <c r="E76" s="52">
        <v>2</v>
      </c>
      <c r="F76" s="53" t="s">
        <v>132</v>
      </c>
      <c r="H76" s="20"/>
      <c r="I76"/>
      <c r="J76"/>
    </row>
    <row r="77" spans="1:10" ht="16.5" customHeight="1">
      <c r="A77" s="51">
        <v>34</v>
      </c>
      <c r="B77" s="45" t="s">
        <v>8</v>
      </c>
      <c r="C77" s="52" t="s">
        <v>13</v>
      </c>
      <c r="D77" s="52">
        <v>1980</v>
      </c>
      <c r="E77" s="52" t="s">
        <v>5</v>
      </c>
      <c r="F77" s="53" t="s">
        <v>132</v>
      </c>
      <c r="H77" s="20"/>
      <c r="I77"/>
      <c r="J77"/>
    </row>
    <row r="78" spans="1:10" ht="16.5" customHeight="1">
      <c r="A78" s="51">
        <v>35</v>
      </c>
      <c r="B78" s="45" t="s">
        <v>92</v>
      </c>
      <c r="C78" s="52" t="s">
        <v>62</v>
      </c>
      <c r="D78" s="52">
        <v>1990</v>
      </c>
      <c r="E78" s="52">
        <v>3</v>
      </c>
      <c r="F78" s="53" t="s">
        <v>132</v>
      </c>
      <c r="H78" s="20"/>
      <c r="I78"/>
      <c r="J78"/>
    </row>
    <row r="79" spans="1:10" ht="16.5" customHeight="1">
      <c r="A79" s="51">
        <v>40</v>
      </c>
      <c r="B79" s="45" t="s">
        <v>97</v>
      </c>
      <c r="C79" s="52" t="s">
        <v>13</v>
      </c>
      <c r="D79" s="52">
        <v>1986</v>
      </c>
      <c r="E79" s="52" t="s">
        <v>5</v>
      </c>
      <c r="F79" s="53" t="s">
        <v>132</v>
      </c>
      <c r="H79" s="20"/>
      <c r="I79"/>
      <c r="J79"/>
    </row>
    <row r="80" spans="1:10" ht="16.5" customHeight="1">
      <c r="A80" s="51">
        <v>41</v>
      </c>
      <c r="B80" s="45" t="s">
        <v>98</v>
      </c>
      <c r="C80" s="52" t="s">
        <v>138</v>
      </c>
      <c r="D80" s="52">
        <v>1982</v>
      </c>
      <c r="E80" s="52" t="s">
        <v>75</v>
      </c>
      <c r="F80" s="53" t="s">
        <v>132</v>
      </c>
      <c r="H80" s="20"/>
      <c r="I80"/>
      <c r="J80"/>
    </row>
    <row r="81" spans="1:10" ht="16.5" customHeight="1">
      <c r="A81" s="51">
        <v>43</v>
      </c>
      <c r="B81" s="45" t="s">
        <v>99</v>
      </c>
      <c r="C81" s="52" t="s">
        <v>13</v>
      </c>
      <c r="D81" s="52">
        <v>1982</v>
      </c>
      <c r="E81" s="52" t="s">
        <v>4</v>
      </c>
      <c r="F81" s="53" t="s">
        <v>132</v>
      </c>
      <c r="H81" s="20"/>
      <c r="I81"/>
      <c r="J81"/>
    </row>
    <row r="82" spans="1:10" ht="16.5" customHeight="1">
      <c r="A82" s="51">
        <v>44</v>
      </c>
      <c r="B82" s="45" t="s">
        <v>100</v>
      </c>
      <c r="C82" s="52" t="s">
        <v>66</v>
      </c>
      <c r="D82" s="52" t="s">
        <v>101</v>
      </c>
      <c r="E82" s="52" t="s">
        <v>4</v>
      </c>
      <c r="F82" s="53" t="s">
        <v>132</v>
      </c>
      <c r="H82" s="20"/>
      <c r="I82"/>
      <c r="J82"/>
    </row>
    <row r="83" spans="1:10" ht="16.5" customHeight="1">
      <c r="A83" s="51">
        <v>48</v>
      </c>
      <c r="B83" s="45" t="s">
        <v>105</v>
      </c>
      <c r="C83" s="52" t="s">
        <v>106</v>
      </c>
      <c r="D83" s="52">
        <v>1986</v>
      </c>
      <c r="E83" s="52" t="s">
        <v>6</v>
      </c>
      <c r="F83" s="53" t="s">
        <v>132</v>
      </c>
      <c r="H83" s="20"/>
      <c r="I83"/>
      <c r="J83"/>
    </row>
    <row r="84" spans="1:10" ht="16.5" customHeight="1">
      <c r="A84" s="51">
        <v>52</v>
      </c>
      <c r="B84" s="45" t="s">
        <v>26</v>
      </c>
      <c r="C84" s="52" t="s">
        <v>136</v>
      </c>
      <c r="D84" s="52">
        <v>1987</v>
      </c>
      <c r="E84" s="52" t="s">
        <v>5</v>
      </c>
      <c r="F84" s="53" t="s">
        <v>132</v>
      </c>
      <c r="H84" s="20"/>
      <c r="I84"/>
      <c r="J84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</sheetData>
  <printOptions/>
  <pageMargins left="0.79" right="0.16" top="0.38" bottom="0.16" header="0.23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workbookViewId="0" topLeftCell="A1">
      <selection activeCell="B21" sqref="B21"/>
    </sheetView>
  </sheetViews>
  <sheetFormatPr defaultColWidth="9.00390625" defaultRowHeight="12.75"/>
  <cols>
    <col min="1" max="1" width="4.875" style="0" customWidth="1"/>
    <col min="2" max="2" width="28.875" style="0" customWidth="1"/>
    <col min="3" max="3" width="25.125" style="0" customWidth="1"/>
    <col min="4" max="4" width="7.375" style="0" customWidth="1"/>
    <col min="5" max="5" width="7.875" style="0" customWidth="1"/>
    <col min="6" max="6" width="10.00390625" style="10" customWidth="1"/>
    <col min="7" max="7" width="8.625" style="10" customWidth="1"/>
    <col min="8" max="8" width="8.375" style="0" customWidth="1"/>
    <col min="9" max="9" width="6.25390625" style="29" customWidth="1"/>
    <col min="10" max="10" width="7.00390625" style="29" customWidth="1"/>
  </cols>
  <sheetData>
    <row r="1" ht="72" customHeight="1"/>
    <row r="2" ht="20.25" customHeight="1">
      <c r="C2" s="6" t="s">
        <v>39</v>
      </c>
    </row>
    <row r="3" spans="3:7" ht="18.75">
      <c r="C3" s="3" t="s">
        <v>265</v>
      </c>
      <c r="F3" s="15"/>
      <c r="G3" s="15"/>
    </row>
    <row r="4" spans="1:8" ht="16.5" customHeight="1">
      <c r="A4" s="5" t="s">
        <v>52</v>
      </c>
      <c r="C4" s="29"/>
      <c r="F4" s="16"/>
      <c r="G4" s="16"/>
      <c r="H4" s="47" t="s">
        <v>54</v>
      </c>
    </row>
    <row r="5" ht="15.75">
      <c r="C5" s="4" t="s">
        <v>232</v>
      </c>
    </row>
    <row r="6" ht="16.5" customHeight="1">
      <c r="A6" s="8" t="s">
        <v>233</v>
      </c>
    </row>
    <row r="7" spans="1:10" ht="30" customHeight="1">
      <c r="A7" s="26" t="s">
        <v>230</v>
      </c>
      <c r="B7" s="12" t="s">
        <v>0</v>
      </c>
      <c r="C7" s="12" t="s">
        <v>1</v>
      </c>
      <c r="D7" s="12" t="s">
        <v>3</v>
      </c>
      <c r="E7" s="12" t="s">
        <v>2</v>
      </c>
      <c r="F7" s="17" t="s">
        <v>34</v>
      </c>
      <c r="G7" s="63" t="s">
        <v>55</v>
      </c>
      <c r="H7" s="28" t="s">
        <v>35</v>
      </c>
      <c r="I7" s="26" t="s">
        <v>38</v>
      </c>
      <c r="J7" s="26" t="s">
        <v>36</v>
      </c>
    </row>
    <row r="8" spans="1:11" s="9" customFormat="1" ht="15" customHeight="1">
      <c r="A8" s="7">
        <v>1</v>
      </c>
      <c r="B8" s="13" t="s">
        <v>31</v>
      </c>
      <c r="C8" s="14" t="s">
        <v>77</v>
      </c>
      <c r="D8" s="12">
        <v>1987</v>
      </c>
      <c r="E8" s="12" t="s">
        <v>4</v>
      </c>
      <c r="F8" s="62" t="s">
        <v>146</v>
      </c>
      <c r="G8" s="17" t="s">
        <v>146</v>
      </c>
      <c r="H8" s="17" t="s">
        <v>228</v>
      </c>
      <c r="I8" s="64">
        <v>26</v>
      </c>
      <c r="J8" s="24" t="s">
        <v>231</v>
      </c>
      <c r="K8"/>
    </row>
    <row r="9" spans="1:10" ht="15" customHeight="1">
      <c r="A9" s="7">
        <v>2</v>
      </c>
      <c r="B9" s="22" t="s">
        <v>124</v>
      </c>
      <c r="C9" s="14" t="s">
        <v>13</v>
      </c>
      <c r="D9" s="12">
        <v>1984</v>
      </c>
      <c r="E9" s="12" t="s">
        <v>5</v>
      </c>
      <c r="F9" s="61" t="s">
        <v>146</v>
      </c>
      <c r="G9" s="17" t="s">
        <v>193</v>
      </c>
      <c r="H9" s="17" t="s">
        <v>229</v>
      </c>
      <c r="I9" s="64">
        <v>21</v>
      </c>
      <c r="J9" s="24" t="s">
        <v>231</v>
      </c>
    </row>
    <row r="10" spans="1:10" s="9" customFormat="1" ht="15" customHeight="1">
      <c r="A10" s="7">
        <v>3</v>
      </c>
      <c r="B10" s="13" t="s">
        <v>20</v>
      </c>
      <c r="C10" s="14" t="s">
        <v>12</v>
      </c>
      <c r="D10" s="12">
        <v>1986</v>
      </c>
      <c r="E10" s="12" t="s">
        <v>5</v>
      </c>
      <c r="F10" s="62" t="s">
        <v>146</v>
      </c>
      <c r="G10" s="17" t="s">
        <v>190</v>
      </c>
      <c r="H10" s="17" t="s">
        <v>227</v>
      </c>
      <c r="I10" s="64">
        <v>17</v>
      </c>
      <c r="J10" s="24" t="s">
        <v>231</v>
      </c>
    </row>
    <row r="11" spans="1:10" ht="15" customHeight="1">
      <c r="A11" s="7">
        <v>4</v>
      </c>
      <c r="B11" s="13" t="s">
        <v>22</v>
      </c>
      <c r="C11" s="14" t="s">
        <v>106</v>
      </c>
      <c r="D11" s="12">
        <v>1982</v>
      </c>
      <c r="E11" s="12" t="s">
        <v>5</v>
      </c>
      <c r="F11" s="61" t="s">
        <v>146</v>
      </c>
      <c r="G11" s="17" t="s">
        <v>184</v>
      </c>
      <c r="H11" s="17" t="s">
        <v>227</v>
      </c>
      <c r="I11" s="64"/>
      <c r="J11" s="24" t="s">
        <v>231</v>
      </c>
    </row>
    <row r="12" spans="1:11" ht="15" customHeight="1">
      <c r="A12" s="7">
        <v>5</v>
      </c>
      <c r="B12" s="14" t="s">
        <v>266</v>
      </c>
      <c r="C12" s="14" t="s">
        <v>172</v>
      </c>
      <c r="D12" s="12">
        <v>1980</v>
      </c>
      <c r="E12" s="12" t="s">
        <v>4</v>
      </c>
      <c r="F12" s="61" t="s">
        <v>146</v>
      </c>
      <c r="G12" s="17" t="s">
        <v>189</v>
      </c>
      <c r="H12" s="17" t="s">
        <v>157</v>
      </c>
      <c r="I12" s="64">
        <v>14</v>
      </c>
      <c r="J12" s="12" t="s">
        <v>231</v>
      </c>
      <c r="K12" s="9"/>
    </row>
    <row r="13" spans="1:10" s="9" customFormat="1" ht="15" customHeight="1">
      <c r="A13" s="7">
        <v>6</v>
      </c>
      <c r="B13" s="14" t="s">
        <v>126</v>
      </c>
      <c r="C13" s="14" t="s">
        <v>59</v>
      </c>
      <c r="D13" s="12">
        <v>1983</v>
      </c>
      <c r="E13" s="12" t="s">
        <v>5</v>
      </c>
      <c r="F13" s="62" t="s">
        <v>146</v>
      </c>
      <c r="G13" s="17" t="s">
        <v>184</v>
      </c>
      <c r="H13" s="17" t="s">
        <v>225</v>
      </c>
      <c r="I13" s="64"/>
      <c r="J13" s="12" t="s">
        <v>231</v>
      </c>
    </row>
    <row r="14" spans="1:11" ht="15" customHeight="1">
      <c r="A14" s="7">
        <v>7</v>
      </c>
      <c r="B14" s="14" t="s">
        <v>127</v>
      </c>
      <c r="C14" s="14" t="s">
        <v>136</v>
      </c>
      <c r="D14" s="12">
        <v>1988</v>
      </c>
      <c r="E14" s="12" t="s">
        <v>5</v>
      </c>
      <c r="F14" s="11" t="s">
        <v>146</v>
      </c>
      <c r="G14" s="17" t="s">
        <v>198</v>
      </c>
      <c r="H14" s="17" t="s">
        <v>185</v>
      </c>
      <c r="I14" s="64"/>
      <c r="J14" s="12" t="s">
        <v>231</v>
      </c>
      <c r="K14" s="9"/>
    </row>
    <row r="15" spans="1:10" s="9" customFormat="1" ht="15" customHeight="1">
      <c r="A15" s="7">
        <v>8</v>
      </c>
      <c r="B15" s="14" t="s">
        <v>144</v>
      </c>
      <c r="C15" s="14" t="s">
        <v>173</v>
      </c>
      <c r="D15" s="12">
        <v>1977</v>
      </c>
      <c r="E15" s="12" t="s">
        <v>5</v>
      </c>
      <c r="F15" s="11" t="s">
        <v>146</v>
      </c>
      <c r="G15" s="17" t="s">
        <v>184</v>
      </c>
      <c r="H15" s="17" t="s">
        <v>226</v>
      </c>
      <c r="I15" s="64">
        <v>12</v>
      </c>
      <c r="J15" s="12" t="s">
        <v>231</v>
      </c>
    </row>
    <row r="16" spans="1:10" ht="15" customHeight="1">
      <c r="A16" s="76">
        <v>9</v>
      </c>
      <c r="B16" s="23" t="s">
        <v>32</v>
      </c>
      <c r="C16" s="23" t="s">
        <v>134</v>
      </c>
      <c r="D16" s="24">
        <v>1983</v>
      </c>
      <c r="E16" s="24" t="s">
        <v>5</v>
      </c>
      <c r="F16" s="69" t="s">
        <v>146</v>
      </c>
      <c r="G16" s="25" t="s">
        <v>195</v>
      </c>
      <c r="H16" s="48"/>
      <c r="I16" s="12"/>
      <c r="J16" s="12" t="s">
        <v>231</v>
      </c>
    </row>
    <row r="17" spans="1:10" s="9" customFormat="1" ht="15" customHeight="1">
      <c r="A17" s="7">
        <v>10</v>
      </c>
      <c r="B17" s="14" t="s">
        <v>30</v>
      </c>
      <c r="C17" s="14" t="s">
        <v>136</v>
      </c>
      <c r="D17" s="12">
        <v>1990</v>
      </c>
      <c r="E17" s="12" t="s">
        <v>5</v>
      </c>
      <c r="F17" s="62" t="s">
        <v>146</v>
      </c>
      <c r="G17" s="17" t="s">
        <v>152</v>
      </c>
      <c r="I17" s="12"/>
      <c r="J17" s="12">
        <v>1</v>
      </c>
    </row>
    <row r="18" spans="1:10" s="9" customFormat="1" ht="15" customHeight="1">
      <c r="A18" s="7">
        <v>11</v>
      </c>
      <c r="B18" s="14" t="s">
        <v>19</v>
      </c>
      <c r="C18" s="14" t="s">
        <v>159</v>
      </c>
      <c r="D18" s="12" t="s">
        <v>67</v>
      </c>
      <c r="E18" s="12" t="s">
        <v>5</v>
      </c>
      <c r="F18" s="61" t="s">
        <v>146</v>
      </c>
      <c r="G18" s="17" t="s">
        <v>185</v>
      </c>
      <c r="H18" s="67"/>
      <c r="I18" s="12">
        <v>9.5</v>
      </c>
      <c r="J18" s="12">
        <v>1</v>
      </c>
    </row>
    <row r="19" spans="1:10" ht="15" customHeight="1">
      <c r="A19" s="7">
        <v>11</v>
      </c>
      <c r="B19" s="14" t="s">
        <v>119</v>
      </c>
      <c r="C19" s="14" t="s">
        <v>63</v>
      </c>
      <c r="D19" s="12">
        <v>1991</v>
      </c>
      <c r="E19" s="12" t="s">
        <v>5</v>
      </c>
      <c r="F19" s="61" t="s">
        <v>146</v>
      </c>
      <c r="G19" s="17" t="s">
        <v>185</v>
      </c>
      <c r="H19" s="21"/>
      <c r="I19" s="12">
        <v>9.5</v>
      </c>
      <c r="J19" s="12">
        <v>1</v>
      </c>
    </row>
    <row r="20" spans="1:10" s="9" customFormat="1" ht="15" customHeight="1">
      <c r="A20" s="7">
        <v>13</v>
      </c>
      <c r="B20" s="14" t="s">
        <v>222</v>
      </c>
      <c r="C20" s="14" t="s">
        <v>173</v>
      </c>
      <c r="D20" s="12">
        <v>1989</v>
      </c>
      <c r="E20" s="12">
        <v>1</v>
      </c>
      <c r="F20" s="62" t="s">
        <v>157</v>
      </c>
      <c r="G20" s="17" t="s">
        <v>179</v>
      </c>
      <c r="I20" s="12">
        <v>8</v>
      </c>
      <c r="J20" s="12">
        <v>1</v>
      </c>
    </row>
    <row r="21" spans="1:10" ht="15" customHeight="1">
      <c r="A21" s="7">
        <v>14</v>
      </c>
      <c r="B21" s="14" t="s">
        <v>114</v>
      </c>
      <c r="C21" s="14" t="s">
        <v>172</v>
      </c>
      <c r="D21" s="12">
        <v>1980</v>
      </c>
      <c r="E21" s="12" t="s">
        <v>5</v>
      </c>
      <c r="F21" s="61" t="s">
        <v>146</v>
      </c>
      <c r="G21" s="17" t="s">
        <v>188</v>
      </c>
      <c r="H21" s="67"/>
      <c r="I21" s="12">
        <v>7</v>
      </c>
      <c r="J21" s="12">
        <v>1</v>
      </c>
    </row>
    <row r="22" spans="1:10" ht="15" customHeight="1">
      <c r="A22" s="7">
        <v>15</v>
      </c>
      <c r="B22" s="14" t="s">
        <v>120</v>
      </c>
      <c r="C22" s="14" t="s">
        <v>62</v>
      </c>
      <c r="D22" s="12">
        <v>1990</v>
      </c>
      <c r="E22" s="12">
        <v>1</v>
      </c>
      <c r="F22" s="62" t="s">
        <v>157</v>
      </c>
      <c r="G22" s="17" t="s">
        <v>178</v>
      </c>
      <c r="H22" s="21"/>
      <c r="I22" s="12">
        <v>6</v>
      </c>
      <c r="J22" s="12">
        <v>1</v>
      </c>
    </row>
    <row r="23" spans="1:10" ht="15" customHeight="1">
      <c r="A23" s="7">
        <v>16</v>
      </c>
      <c r="B23" s="14" t="s">
        <v>128</v>
      </c>
      <c r="C23" s="14" t="s">
        <v>62</v>
      </c>
      <c r="D23" s="12">
        <v>1989</v>
      </c>
      <c r="E23" s="12" t="s">
        <v>5</v>
      </c>
      <c r="F23" s="62" t="s">
        <v>146</v>
      </c>
      <c r="G23" s="17" t="s">
        <v>181</v>
      </c>
      <c r="H23" s="21"/>
      <c r="I23" s="12">
        <v>5</v>
      </c>
      <c r="J23" s="12">
        <v>1</v>
      </c>
    </row>
    <row r="24" spans="1:10" ht="15" customHeight="1">
      <c r="A24" s="7">
        <v>17</v>
      </c>
      <c r="B24" s="14" t="s">
        <v>141</v>
      </c>
      <c r="C24" s="14" t="s">
        <v>134</v>
      </c>
      <c r="D24" s="12">
        <v>1965</v>
      </c>
      <c r="E24" s="12" t="s">
        <v>5</v>
      </c>
      <c r="F24" s="62" t="s">
        <v>146</v>
      </c>
      <c r="G24" s="17" t="s">
        <v>200</v>
      </c>
      <c r="H24" s="48"/>
      <c r="I24" s="12"/>
      <c r="J24" s="12">
        <v>1</v>
      </c>
    </row>
    <row r="25" spans="1:10" ht="15" customHeight="1">
      <c r="A25" s="7">
        <v>18</v>
      </c>
      <c r="B25" s="14" t="s">
        <v>15</v>
      </c>
      <c r="C25" s="14" t="s">
        <v>134</v>
      </c>
      <c r="D25" s="12">
        <v>1982</v>
      </c>
      <c r="E25" s="12">
        <v>1</v>
      </c>
      <c r="F25" s="61" t="s">
        <v>149</v>
      </c>
      <c r="G25" s="17" t="s">
        <v>180</v>
      </c>
      <c r="I25" s="12"/>
      <c r="J25" s="12">
        <v>2</v>
      </c>
    </row>
    <row r="26" spans="1:11" ht="15" customHeight="1">
      <c r="A26" s="7">
        <v>19</v>
      </c>
      <c r="B26" s="14" t="s">
        <v>113</v>
      </c>
      <c r="C26" s="14" t="s">
        <v>63</v>
      </c>
      <c r="D26" s="12">
        <v>1985</v>
      </c>
      <c r="E26" s="12" t="s">
        <v>4</v>
      </c>
      <c r="F26" s="62" t="s">
        <v>146</v>
      </c>
      <c r="G26" s="17" t="s">
        <v>132</v>
      </c>
      <c r="H26" s="21"/>
      <c r="I26" s="12">
        <v>4</v>
      </c>
      <c r="J26" s="12">
        <v>2</v>
      </c>
      <c r="K26" s="9"/>
    </row>
    <row r="27" spans="1:10" ht="15" customHeight="1">
      <c r="A27" s="7">
        <v>20</v>
      </c>
      <c r="B27" s="13" t="s">
        <v>125</v>
      </c>
      <c r="C27" s="14" t="s">
        <v>162</v>
      </c>
      <c r="D27" s="12">
        <v>1980</v>
      </c>
      <c r="E27" s="12" t="s">
        <v>5</v>
      </c>
      <c r="F27" s="61" t="s">
        <v>149</v>
      </c>
      <c r="G27" s="11" t="s">
        <v>132</v>
      </c>
      <c r="H27" s="21"/>
      <c r="I27" s="12"/>
      <c r="J27" s="24">
        <v>3</v>
      </c>
    </row>
    <row r="28" spans="1:10" ht="15" customHeight="1">
      <c r="A28" s="7">
        <v>20</v>
      </c>
      <c r="B28" s="13" t="s">
        <v>29</v>
      </c>
      <c r="C28" s="14" t="s">
        <v>134</v>
      </c>
      <c r="D28" s="12">
        <v>1983</v>
      </c>
      <c r="E28" s="12">
        <v>1</v>
      </c>
      <c r="F28" s="62" t="s">
        <v>149</v>
      </c>
      <c r="G28" s="17" t="s">
        <v>132</v>
      </c>
      <c r="H28" s="21"/>
      <c r="I28" s="12"/>
      <c r="J28" s="24">
        <v>3</v>
      </c>
    </row>
    <row r="29" spans="1:11" ht="15" customHeight="1">
      <c r="A29" s="7">
        <v>22</v>
      </c>
      <c r="B29" s="14" t="s">
        <v>121</v>
      </c>
      <c r="C29" s="14" t="s">
        <v>160</v>
      </c>
      <c r="D29" s="12" t="s">
        <v>122</v>
      </c>
      <c r="E29" s="12">
        <v>2</v>
      </c>
      <c r="F29" s="17" t="s">
        <v>150</v>
      </c>
      <c r="G29" s="48"/>
      <c r="H29" s="21"/>
      <c r="I29" s="12">
        <v>3</v>
      </c>
      <c r="J29" s="12"/>
      <c r="K29" s="9"/>
    </row>
    <row r="30" spans="1:10" ht="15" customHeight="1">
      <c r="A30" s="7">
        <v>23</v>
      </c>
      <c r="B30" s="22" t="s">
        <v>206</v>
      </c>
      <c r="C30" s="23" t="s">
        <v>91</v>
      </c>
      <c r="D30" s="24">
        <v>1983</v>
      </c>
      <c r="E30" s="24">
        <v>2</v>
      </c>
      <c r="F30" s="17" t="s">
        <v>153</v>
      </c>
      <c r="G30" s="48"/>
      <c r="H30" s="21"/>
      <c r="I30" s="12">
        <v>2</v>
      </c>
      <c r="J30" s="24"/>
    </row>
    <row r="31" spans="1:11" ht="15" customHeight="1">
      <c r="A31" s="7">
        <v>24</v>
      </c>
      <c r="B31" s="13" t="s">
        <v>117</v>
      </c>
      <c r="C31" s="14" t="s">
        <v>12</v>
      </c>
      <c r="D31" s="12">
        <v>1979</v>
      </c>
      <c r="E31" s="12">
        <v>1</v>
      </c>
      <c r="F31" s="17" t="s">
        <v>154</v>
      </c>
      <c r="G31" s="48"/>
      <c r="H31" s="21"/>
      <c r="I31" s="24">
        <v>1</v>
      </c>
      <c r="J31" s="24"/>
      <c r="K31" s="9"/>
    </row>
    <row r="32" spans="1:10" s="9" customFormat="1" ht="15" customHeight="1">
      <c r="A32" s="7">
        <v>25</v>
      </c>
      <c r="B32" s="13" t="s">
        <v>145</v>
      </c>
      <c r="C32" s="14" t="s">
        <v>161</v>
      </c>
      <c r="D32" s="12">
        <v>1985</v>
      </c>
      <c r="E32" s="12">
        <v>3</v>
      </c>
      <c r="F32" s="17" t="s">
        <v>155</v>
      </c>
      <c r="G32" s="48"/>
      <c r="I32" s="24"/>
      <c r="J32" s="24"/>
    </row>
    <row r="33" spans="1:10" s="9" customFormat="1" ht="15" customHeight="1">
      <c r="A33" s="7">
        <v>25</v>
      </c>
      <c r="B33" s="13" t="s">
        <v>115</v>
      </c>
      <c r="C33" s="14" t="s">
        <v>14</v>
      </c>
      <c r="D33" s="12">
        <v>1981</v>
      </c>
      <c r="E33" s="12" t="s">
        <v>75</v>
      </c>
      <c r="F33" s="17" t="s">
        <v>155</v>
      </c>
      <c r="G33" s="48"/>
      <c r="I33" s="24"/>
      <c r="J33" s="24"/>
    </row>
    <row r="34" spans="1:5" ht="6" customHeight="1">
      <c r="A34" s="1"/>
      <c r="B34" s="2"/>
      <c r="C34" s="2"/>
      <c r="D34" s="1"/>
      <c r="E34" s="1"/>
    </row>
    <row r="35" spans="1:5" ht="15">
      <c r="A35" s="2" t="s">
        <v>17</v>
      </c>
      <c r="B35" s="2"/>
      <c r="C35" s="2"/>
      <c r="D35" s="1"/>
      <c r="E35" s="2" t="s">
        <v>7</v>
      </c>
    </row>
    <row r="36" spans="1:5" ht="33.75" customHeight="1">
      <c r="A36" s="2" t="s">
        <v>234</v>
      </c>
      <c r="B36" s="2"/>
      <c r="C36" s="2"/>
      <c r="D36" s="1"/>
      <c r="E36" s="2" t="s">
        <v>53</v>
      </c>
    </row>
    <row r="37" spans="1:5" ht="9" customHeight="1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10" ht="15" customHeight="1">
      <c r="A53" s="51">
        <v>6</v>
      </c>
      <c r="B53" s="45" t="s">
        <v>116</v>
      </c>
      <c r="C53" s="52" t="s">
        <v>14</v>
      </c>
      <c r="D53" s="52">
        <v>1977</v>
      </c>
      <c r="E53" s="52" t="s">
        <v>75</v>
      </c>
      <c r="F53" s="53" t="s">
        <v>132</v>
      </c>
      <c r="G53" s="55"/>
      <c r="I53"/>
      <c r="J53"/>
    </row>
    <row r="54" spans="1:8" s="9" customFormat="1" ht="15" customHeight="1">
      <c r="A54" s="51">
        <v>9</v>
      </c>
      <c r="B54" s="45" t="s">
        <v>118</v>
      </c>
      <c r="C54" s="52" t="s">
        <v>91</v>
      </c>
      <c r="D54" s="52">
        <v>1979</v>
      </c>
      <c r="E54" s="52" t="s">
        <v>75</v>
      </c>
      <c r="F54" s="53" t="s">
        <v>132</v>
      </c>
      <c r="G54" s="55"/>
      <c r="H54"/>
    </row>
    <row r="55" spans="1:8" s="9" customFormat="1" ht="15" customHeight="1">
      <c r="A55" s="51">
        <v>13</v>
      </c>
      <c r="B55" s="45" t="s">
        <v>16</v>
      </c>
      <c r="C55" s="52" t="s">
        <v>136</v>
      </c>
      <c r="D55" s="52">
        <v>1987</v>
      </c>
      <c r="E55" s="52">
        <v>2</v>
      </c>
      <c r="F55" s="53" t="s">
        <v>132</v>
      </c>
      <c r="G55" s="55"/>
      <c r="H55"/>
    </row>
    <row r="56" spans="1:8" s="9" customFormat="1" ht="15" customHeight="1">
      <c r="A56" s="51">
        <v>15</v>
      </c>
      <c r="B56" s="45" t="s">
        <v>123</v>
      </c>
      <c r="C56" s="52" t="s">
        <v>91</v>
      </c>
      <c r="D56" s="52">
        <v>1983</v>
      </c>
      <c r="E56" s="52">
        <v>2</v>
      </c>
      <c r="F56" s="53" t="s">
        <v>132</v>
      </c>
      <c r="G56" s="55"/>
      <c r="H56"/>
    </row>
    <row r="57" spans="1:10" ht="15" customHeight="1">
      <c r="A57" s="51" t="s">
        <v>142</v>
      </c>
      <c r="B57" s="45" t="s">
        <v>143</v>
      </c>
      <c r="C57" s="52" t="s">
        <v>134</v>
      </c>
      <c r="D57" s="52">
        <v>1986</v>
      </c>
      <c r="E57" s="52" t="s">
        <v>75</v>
      </c>
      <c r="F57" s="53" t="s">
        <v>132</v>
      </c>
      <c r="G57" s="55"/>
      <c r="I57"/>
      <c r="J57"/>
    </row>
    <row r="58" spans="1:10" ht="15" customHeight="1">
      <c r="A58" s="51">
        <v>25</v>
      </c>
      <c r="B58" s="45" t="s">
        <v>21</v>
      </c>
      <c r="C58" s="52" t="s">
        <v>136</v>
      </c>
      <c r="D58" s="52">
        <v>1985</v>
      </c>
      <c r="E58" s="52" t="s">
        <v>5</v>
      </c>
      <c r="F58" s="53" t="s">
        <v>132</v>
      </c>
      <c r="G58" s="55"/>
      <c r="I58"/>
      <c r="J58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</sheetData>
  <printOptions/>
  <pageMargins left="0.43" right="0.16" top="0.2755905511811024" bottom="0.2755905511811024" header="0.28" footer="0.26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1">
      <selection activeCell="C14" sqref="C14"/>
    </sheetView>
  </sheetViews>
  <sheetFormatPr defaultColWidth="9.00390625" defaultRowHeight="12.75"/>
  <cols>
    <col min="1" max="1" width="5.00390625" style="0" customWidth="1"/>
    <col min="2" max="2" width="27.00390625" style="0" bestFit="1" customWidth="1"/>
    <col min="3" max="4" width="21.375" style="0" customWidth="1"/>
    <col min="5" max="5" width="22.125" style="33" customWidth="1"/>
    <col min="6" max="7" width="12.625" style="0" customWidth="1"/>
  </cols>
  <sheetData>
    <row r="1" ht="84" customHeight="1"/>
    <row r="2" spans="3:4" ht="20.25" customHeight="1">
      <c r="C2" s="6" t="s">
        <v>39</v>
      </c>
      <c r="D2" s="6"/>
    </row>
    <row r="3" spans="3:4" ht="18.75">
      <c r="C3" s="3" t="s">
        <v>265</v>
      </c>
      <c r="D3" s="3"/>
    </row>
    <row r="4" ht="16.5" customHeight="1"/>
    <row r="5" spans="1:7" ht="15">
      <c r="A5" s="5" t="s">
        <v>52</v>
      </c>
      <c r="C5" s="29"/>
      <c r="E5" s="47" t="s">
        <v>54</v>
      </c>
      <c r="F5" s="1"/>
      <c r="G5" s="1"/>
    </row>
    <row r="6" spans="1:7" ht="16.5" thickBot="1">
      <c r="A6" s="5"/>
      <c r="C6" s="88" t="s">
        <v>49</v>
      </c>
      <c r="D6" s="88"/>
      <c r="F6" s="1"/>
      <c r="G6" s="1"/>
    </row>
    <row r="7" spans="1:7" ht="15.75" thickBot="1">
      <c r="A7" s="35"/>
      <c r="B7" s="36" t="s">
        <v>1</v>
      </c>
      <c r="C7" s="36" t="s">
        <v>47</v>
      </c>
      <c r="D7" s="41" t="s">
        <v>48</v>
      </c>
      <c r="E7" s="37" t="s">
        <v>50</v>
      </c>
      <c r="F7" s="1"/>
      <c r="G7" s="1"/>
    </row>
    <row r="8" spans="1:7" ht="15">
      <c r="A8" s="38">
        <v>1</v>
      </c>
      <c r="B8" s="57" t="s">
        <v>13</v>
      </c>
      <c r="C8" s="46">
        <v>52</v>
      </c>
      <c r="D8" s="46">
        <v>67</v>
      </c>
      <c r="E8" s="87">
        <f aca="true" t="shared" si="0" ref="E8:E17">C8+D8</f>
        <v>119</v>
      </c>
      <c r="F8" s="1"/>
      <c r="G8" s="1"/>
    </row>
    <row r="9" spans="1:7" ht="15">
      <c r="A9" s="39">
        <v>2</v>
      </c>
      <c r="B9" s="45" t="s">
        <v>77</v>
      </c>
      <c r="C9" s="46">
        <v>69.75</v>
      </c>
      <c r="D9" s="46">
        <v>35</v>
      </c>
      <c r="E9" s="87">
        <f t="shared" si="0"/>
        <v>104.75</v>
      </c>
      <c r="F9" s="1"/>
      <c r="G9" s="1"/>
    </row>
    <row r="10" spans="1:7" ht="15">
      <c r="A10" s="38">
        <v>3</v>
      </c>
      <c r="B10" s="45" t="s">
        <v>63</v>
      </c>
      <c r="C10" s="46">
        <v>60</v>
      </c>
      <c r="D10" s="46">
        <v>43</v>
      </c>
      <c r="E10" s="87">
        <f t="shared" si="0"/>
        <v>103</v>
      </c>
      <c r="F10" s="1"/>
      <c r="G10" s="1"/>
    </row>
    <row r="11" spans="1:7" ht="15">
      <c r="A11" s="39">
        <v>4</v>
      </c>
      <c r="B11" s="45" t="s">
        <v>167</v>
      </c>
      <c r="C11" s="46">
        <v>56.25</v>
      </c>
      <c r="D11" s="46">
        <v>30</v>
      </c>
      <c r="E11" s="87">
        <f t="shared" si="0"/>
        <v>86.25</v>
      </c>
      <c r="F11" s="1"/>
      <c r="G11" s="1"/>
    </row>
    <row r="12" spans="1:7" ht="15">
      <c r="A12" s="38">
        <v>5</v>
      </c>
      <c r="B12" s="45" t="s">
        <v>12</v>
      </c>
      <c r="C12" s="46">
        <v>46</v>
      </c>
      <c r="D12" s="46">
        <v>20</v>
      </c>
      <c r="E12" s="87">
        <f t="shared" si="0"/>
        <v>66</v>
      </c>
      <c r="F12" s="1"/>
      <c r="G12" s="1"/>
    </row>
    <row r="13" spans="1:7" ht="15">
      <c r="A13" s="39">
        <v>6</v>
      </c>
      <c r="B13" s="45" t="s">
        <v>173</v>
      </c>
      <c r="C13" s="46">
        <v>43.75</v>
      </c>
      <c r="D13" s="46">
        <v>13</v>
      </c>
      <c r="E13" s="87">
        <f t="shared" si="0"/>
        <v>56.75</v>
      </c>
      <c r="F13" s="1"/>
      <c r="G13" s="1"/>
    </row>
    <row r="14" spans="1:7" ht="15">
      <c r="A14" s="38">
        <v>7</v>
      </c>
      <c r="B14" s="45" t="s">
        <v>62</v>
      </c>
      <c r="C14" s="46">
        <v>27.5</v>
      </c>
      <c r="D14" s="46">
        <v>20</v>
      </c>
      <c r="E14" s="87">
        <f t="shared" si="0"/>
        <v>47.5</v>
      </c>
      <c r="F14" s="1"/>
      <c r="G14" s="1"/>
    </row>
    <row r="15" spans="1:7" ht="15">
      <c r="A15" s="39">
        <v>8</v>
      </c>
      <c r="B15" s="45" t="s">
        <v>166</v>
      </c>
      <c r="C15" s="46">
        <v>38.75</v>
      </c>
      <c r="D15" s="46">
        <v>4</v>
      </c>
      <c r="E15" s="87">
        <f t="shared" si="0"/>
        <v>42.75</v>
      </c>
      <c r="F15" s="1"/>
      <c r="G15" s="1"/>
    </row>
    <row r="16" spans="1:7" ht="15">
      <c r="A16" s="38">
        <v>9</v>
      </c>
      <c r="B16" s="45" t="s">
        <v>172</v>
      </c>
      <c r="C16" s="46">
        <v>28</v>
      </c>
      <c r="D16" s="46">
        <v>12</v>
      </c>
      <c r="E16" s="87">
        <f t="shared" si="0"/>
        <v>40</v>
      </c>
      <c r="F16" s="1"/>
      <c r="G16" s="1"/>
    </row>
    <row r="17" spans="1:7" ht="15">
      <c r="A17" s="39">
        <v>10</v>
      </c>
      <c r="B17" s="45" t="s">
        <v>91</v>
      </c>
      <c r="C17" s="46">
        <v>13.5</v>
      </c>
      <c r="D17" s="46">
        <v>6</v>
      </c>
      <c r="E17" s="87">
        <f t="shared" si="0"/>
        <v>19.5</v>
      </c>
      <c r="F17" s="1"/>
      <c r="G17" s="1"/>
    </row>
    <row r="18" spans="1:7" ht="15.75">
      <c r="A18" s="29"/>
      <c r="B18" s="40"/>
      <c r="E18"/>
      <c r="F18" s="1"/>
      <c r="G18" s="1"/>
    </row>
    <row r="19" spans="1:7" ht="15.75">
      <c r="A19" s="29"/>
      <c r="B19" s="40"/>
      <c r="E19"/>
      <c r="F19" s="1"/>
      <c r="G19" s="1"/>
    </row>
    <row r="20" spans="1:7" ht="15">
      <c r="A20" s="1"/>
      <c r="B20" s="2" t="s">
        <v>17</v>
      </c>
      <c r="E20" s="2" t="s">
        <v>7</v>
      </c>
      <c r="F20" s="1"/>
      <c r="G20" s="1"/>
    </row>
    <row r="21" spans="1:7" ht="27" customHeight="1">
      <c r="A21" s="1"/>
      <c r="B21" s="2" t="s">
        <v>234</v>
      </c>
      <c r="E21" s="2" t="s">
        <v>53</v>
      </c>
      <c r="F21" s="1"/>
      <c r="G21" s="1"/>
    </row>
    <row r="22" spans="1:7" ht="15">
      <c r="A22" s="29"/>
      <c r="E22"/>
      <c r="F22" s="1"/>
      <c r="G22" s="1"/>
    </row>
    <row r="23" spans="1:7" ht="15">
      <c r="A23" s="1"/>
      <c r="B23" s="2"/>
      <c r="C23" s="2"/>
      <c r="D23" s="2"/>
      <c r="E23" s="34"/>
      <c r="F23" s="1"/>
      <c r="G23" s="1"/>
    </row>
    <row r="24" spans="1:7" ht="15">
      <c r="A24" s="1"/>
      <c r="B24" s="2"/>
      <c r="C24" s="2"/>
      <c r="D24" s="2"/>
      <c r="E24" s="34"/>
      <c r="F24" s="1"/>
      <c r="G24" s="1"/>
    </row>
    <row r="25" spans="1:7" ht="15">
      <c r="A25" s="1"/>
      <c r="B25" s="2"/>
      <c r="C25" s="2"/>
      <c r="D25" s="2"/>
      <c r="E25" s="34"/>
      <c r="F25" s="1"/>
      <c r="G25" s="1"/>
    </row>
    <row r="26" spans="1:7" ht="15">
      <c r="A26" s="1"/>
      <c r="B26" s="2"/>
      <c r="C26" s="2"/>
      <c r="D26" s="2"/>
      <c r="E26" s="34"/>
      <c r="F26" s="1"/>
      <c r="G26" s="1"/>
    </row>
    <row r="27" spans="1:7" ht="15">
      <c r="A27" s="1"/>
      <c r="B27" s="2"/>
      <c r="C27" s="2"/>
      <c r="D27" s="2"/>
      <c r="E27" s="34"/>
      <c r="F27" s="1"/>
      <c r="G27" s="1"/>
    </row>
    <row r="28" spans="1:7" ht="15">
      <c r="A28" s="1"/>
      <c r="B28" s="2"/>
      <c r="C28" s="2"/>
      <c r="D28" s="2"/>
      <c r="E28" s="34"/>
      <c r="F28" s="1"/>
      <c r="G28" s="1"/>
    </row>
    <row r="29" spans="1:7" ht="15">
      <c r="A29" s="1"/>
      <c r="B29" s="2"/>
      <c r="C29" s="2"/>
      <c r="D29" s="2"/>
      <c r="E29" s="34"/>
      <c r="F29" s="1"/>
      <c r="G29" s="1"/>
    </row>
    <row r="30" spans="1:7" ht="15">
      <c r="A30" s="1"/>
      <c r="B30" s="2"/>
      <c r="C30" s="2"/>
      <c r="D30" s="2"/>
      <c r="E30" s="34"/>
      <c r="F30" s="1"/>
      <c r="G30" s="1"/>
    </row>
    <row r="31" spans="1:7" ht="15">
      <c r="A31" s="1"/>
      <c r="B31" s="2"/>
      <c r="C31" s="2"/>
      <c r="D31" s="2"/>
      <c r="E31" s="34"/>
      <c r="F31" s="1"/>
      <c r="G31" s="1"/>
    </row>
    <row r="32" spans="1:7" ht="15">
      <c r="A32" s="1"/>
      <c r="B32" s="2"/>
      <c r="C32" s="2"/>
      <c r="D32" s="2"/>
      <c r="E32" s="34"/>
      <c r="F32" s="1"/>
      <c r="G32" s="1"/>
    </row>
    <row r="33" spans="1:7" ht="15">
      <c r="A33" s="1"/>
      <c r="B33" s="2"/>
      <c r="C33" s="2"/>
      <c r="D33" s="2"/>
      <c r="E33" s="34"/>
      <c r="F33" s="1"/>
      <c r="G33" s="1"/>
    </row>
    <row r="34" spans="1:7" ht="15">
      <c r="A34" s="1"/>
      <c r="B34" s="2"/>
      <c r="C34" s="2"/>
      <c r="D34" s="2"/>
      <c r="E34" s="34"/>
      <c r="F34" s="1"/>
      <c r="G34" s="1"/>
    </row>
    <row r="35" spans="1:7" ht="15">
      <c r="A35" s="1"/>
      <c r="B35" s="2"/>
      <c r="C35" s="2"/>
      <c r="D35" s="2"/>
      <c r="E35" s="34"/>
      <c r="F35" s="1"/>
      <c r="G35" s="1"/>
    </row>
    <row r="36" spans="1:7" ht="15">
      <c r="A36" s="1"/>
      <c r="B36" s="2"/>
      <c r="C36" s="2"/>
      <c r="D36" s="2"/>
      <c r="E36" s="34"/>
      <c r="F36" s="1"/>
      <c r="G36" s="1"/>
    </row>
    <row r="37" spans="1:7" ht="15">
      <c r="A37" s="1"/>
      <c r="B37" s="2"/>
      <c r="C37" s="2"/>
      <c r="D37" s="2"/>
      <c r="E37" s="34"/>
      <c r="F37" s="1"/>
      <c r="G37" s="1"/>
    </row>
    <row r="38" spans="1:7" ht="15">
      <c r="A38" s="1"/>
      <c r="B38" s="2"/>
      <c r="C38" s="2"/>
      <c r="D38" s="2"/>
      <c r="E38" s="34"/>
      <c r="F38" s="1"/>
      <c r="G38" s="1"/>
    </row>
    <row r="39" spans="1:7" ht="15">
      <c r="A39" s="1"/>
      <c r="B39" s="2"/>
      <c r="C39" s="2"/>
      <c r="D39" s="2"/>
      <c r="E39" s="34"/>
      <c r="F39" s="1"/>
      <c r="G39" s="1"/>
    </row>
    <row r="40" spans="1:7" ht="15">
      <c r="A40" s="1"/>
      <c r="B40" s="2"/>
      <c r="C40" s="2"/>
      <c r="D40" s="2"/>
      <c r="E40" s="34"/>
      <c r="F40" s="1"/>
      <c r="G40" s="1"/>
    </row>
    <row r="41" spans="1:7" ht="15">
      <c r="A41" s="1"/>
      <c r="B41" s="2"/>
      <c r="C41" s="2"/>
      <c r="D41" s="2"/>
      <c r="E41" s="34"/>
      <c r="F41" s="1"/>
      <c r="G41" s="1"/>
    </row>
    <row r="42" spans="1:7" ht="15">
      <c r="A42" s="1"/>
      <c r="B42" s="2"/>
      <c r="C42" s="2"/>
      <c r="D42" s="2"/>
      <c r="E42" s="34"/>
      <c r="F42" s="1"/>
      <c r="G42" s="1"/>
    </row>
    <row r="43" spans="1:7" ht="15">
      <c r="A43" s="1"/>
      <c r="B43" s="2"/>
      <c r="C43" s="2"/>
      <c r="D43" s="2"/>
      <c r="E43" s="34"/>
      <c r="F43" s="1"/>
      <c r="G43" s="1"/>
    </row>
    <row r="44" spans="1:7" ht="15">
      <c r="A44" s="1"/>
      <c r="B44" s="2"/>
      <c r="C44" s="2"/>
      <c r="D44" s="2"/>
      <c r="E44" s="34"/>
      <c r="F44" s="1"/>
      <c r="G44" s="1"/>
    </row>
  </sheetData>
  <mergeCells count="1">
    <mergeCell ref="C6:D6"/>
  </mergeCells>
  <printOptions/>
  <pageMargins left="0.3937007874015748" right="0.3937007874015748" top="0.2755905511811024" bottom="0.275590551181102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4"/>
  <sheetViews>
    <sheetView zoomScale="75" zoomScaleNormal="75" zoomScaleSheetLayoutView="75" workbookViewId="0" topLeftCell="A1">
      <selection activeCell="H48" sqref="H48"/>
    </sheetView>
  </sheetViews>
  <sheetFormatPr defaultColWidth="9.00390625" defaultRowHeight="12.75"/>
  <cols>
    <col min="1" max="1" width="4.875" style="0" customWidth="1"/>
    <col min="2" max="2" width="29.625" style="0" customWidth="1"/>
    <col min="3" max="3" width="23.875" style="0" customWidth="1"/>
    <col min="4" max="4" width="6.375" style="0" customWidth="1"/>
    <col min="5" max="5" width="7.25390625" style="0" customWidth="1"/>
    <col min="6" max="8" width="10.125" style="0" customWidth="1"/>
    <col min="9" max="9" width="9.375" style="0" customWidth="1"/>
    <col min="11" max="11" width="9.125" style="10" customWidth="1"/>
    <col min="12" max="12" width="6.25390625" style="29" customWidth="1"/>
    <col min="13" max="13" width="7.00390625" style="29" customWidth="1"/>
    <col min="14" max="14" width="2.75390625" style="0" customWidth="1"/>
  </cols>
  <sheetData>
    <row r="1" ht="72" customHeight="1"/>
    <row r="2" ht="20.25" customHeight="1">
      <c r="D2" s="6" t="s">
        <v>39</v>
      </c>
    </row>
    <row r="3" spans="4:11" ht="18.75">
      <c r="D3" s="3" t="s">
        <v>265</v>
      </c>
      <c r="K3" s="15"/>
    </row>
    <row r="4" spans="1:8" ht="16.5" customHeight="1">
      <c r="A4" s="5" t="s">
        <v>52</v>
      </c>
      <c r="H4" s="47" t="s">
        <v>54</v>
      </c>
    </row>
    <row r="5" ht="15.75">
      <c r="D5" s="4" t="s">
        <v>41</v>
      </c>
    </row>
    <row r="6" ht="16.5" customHeight="1">
      <c r="A6" s="8" t="s">
        <v>10</v>
      </c>
    </row>
    <row r="7" spans="1:13" ht="30" customHeight="1">
      <c r="A7" s="26" t="s">
        <v>37</v>
      </c>
      <c r="B7" s="12" t="s">
        <v>0</v>
      </c>
      <c r="C7" s="12" t="s">
        <v>1</v>
      </c>
      <c r="D7" s="12" t="s">
        <v>3</v>
      </c>
      <c r="E7" s="26" t="s">
        <v>46</v>
      </c>
      <c r="F7" s="26" t="s">
        <v>42</v>
      </c>
      <c r="G7" s="26" t="s">
        <v>129</v>
      </c>
      <c r="H7" s="17" t="s">
        <v>34</v>
      </c>
      <c r="I7" s="26" t="s">
        <v>43</v>
      </c>
      <c r="J7" s="26" t="s">
        <v>45</v>
      </c>
      <c r="K7" s="26" t="s">
        <v>44</v>
      </c>
      <c r="L7" s="26" t="s">
        <v>38</v>
      </c>
      <c r="M7" s="26" t="s">
        <v>36</v>
      </c>
    </row>
    <row r="8" spans="1:13" s="9" customFormat="1" ht="15" customHeight="1">
      <c r="A8" s="51">
        <v>1</v>
      </c>
      <c r="B8" s="45" t="s">
        <v>31</v>
      </c>
      <c r="C8" s="52" t="s">
        <v>77</v>
      </c>
      <c r="D8" s="52">
        <v>1987</v>
      </c>
      <c r="E8" s="52" t="s">
        <v>4</v>
      </c>
      <c r="F8" s="78">
        <v>0.0002597222222222222</v>
      </c>
      <c r="G8" s="78">
        <f aca="true" t="shared" si="0" ref="G8:G22">H8-F8</f>
        <v>0.0002535879629629629</v>
      </c>
      <c r="H8" s="78">
        <v>0.0005133101851851851</v>
      </c>
      <c r="I8" s="78">
        <v>0.00048518518518518523</v>
      </c>
      <c r="J8" s="78">
        <v>0.0004427083333333333</v>
      </c>
      <c r="K8" s="50">
        <v>0.0004231481481481482</v>
      </c>
      <c r="L8" s="12">
        <f>8+11</f>
        <v>19</v>
      </c>
      <c r="M8" s="12" t="s">
        <v>5</v>
      </c>
    </row>
    <row r="9" spans="1:13" ht="15" customHeight="1">
      <c r="A9" s="51">
        <v>2</v>
      </c>
      <c r="B9" s="45" t="s">
        <v>124</v>
      </c>
      <c r="C9" s="52" t="s">
        <v>13</v>
      </c>
      <c r="D9" s="52">
        <v>1984</v>
      </c>
      <c r="E9" s="52" t="s">
        <v>5</v>
      </c>
      <c r="F9" s="78">
        <v>0.0002644675925925926</v>
      </c>
      <c r="G9" s="78">
        <f t="shared" si="0"/>
        <v>0.0002877314814814815</v>
      </c>
      <c r="H9" s="78">
        <v>0.0005521990740740741</v>
      </c>
      <c r="I9" s="78">
        <v>0.0005283564814814815</v>
      </c>
      <c r="J9" s="78">
        <v>0.0004570601851851852</v>
      </c>
      <c r="K9" s="50">
        <v>0.00042488425925925924</v>
      </c>
      <c r="L9" s="12">
        <f>L8-5</f>
        <v>14</v>
      </c>
      <c r="M9" s="12" t="s">
        <v>5</v>
      </c>
    </row>
    <row r="10" spans="1:13" s="9" customFormat="1" ht="15" customHeight="1">
      <c r="A10" s="51">
        <v>3</v>
      </c>
      <c r="B10" s="45" t="s">
        <v>22</v>
      </c>
      <c r="C10" s="52" t="s">
        <v>106</v>
      </c>
      <c r="D10" s="52">
        <v>1982</v>
      </c>
      <c r="E10" s="52" t="s">
        <v>5</v>
      </c>
      <c r="F10" s="78">
        <v>0.0003561342592592593</v>
      </c>
      <c r="G10" s="78">
        <f t="shared" si="0"/>
        <v>0.00026701388888888885</v>
      </c>
      <c r="H10" s="78">
        <v>0.0006231481481481482</v>
      </c>
      <c r="I10" s="78">
        <v>0.0005010416666666667</v>
      </c>
      <c r="J10" s="78" t="s">
        <v>251</v>
      </c>
      <c r="K10" s="50">
        <v>0.0004628472222222222</v>
      </c>
      <c r="L10" s="12"/>
      <c r="M10" s="12" t="s">
        <v>5</v>
      </c>
    </row>
    <row r="11" spans="1:13" s="9" customFormat="1" ht="15" customHeight="1">
      <c r="A11" s="51">
        <v>4</v>
      </c>
      <c r="B11" s="45" t="s">
        <v>128</v>
      </c>
      <c r="C11" s="52" t="s">
        <v>62</v>
      </c>
      <c r="D11" s="52">
        <v>1989</v>
      </c>
      <c r="E11" s="52" t="s">
        <v>5</v>
      </c>
      <c r="F11" s="78">
        <v>0.0003075231481481482</v>
      </c>
      <c r="G11" s="78">
        <f t="shared" si="0"/>
        <v>0.00031122685185185187</v>
      </c>
      <c r="H11" s="78">
        <v>0.00061875</v>
      </c>
      <c r="I11" s="78">
        <v>0.0005684027777777778</v>
      </c>
      <c r="J11" s="78">
        <v>0.0004481481481481481</v>
      </c>
      <c r="K11" s="50">
        <v>0.00046678240740740746</v>
      </c>
      <c r="L11" s="12">
        <v>10</v>
      </c>
      <c r="M11" s="12" t="s">
        <v>5</v>
      </c>
    </row>
    <row r="12" spans="1:15" s="9" customFormat="1" ht="15" customHeight="1">
      <c r="A12" s="51">
        <v>5</v>
      </c>
      <c r="B12" s="45" t="s">
        <v>120</v>
      </c>
      <c r="C12" s="52" t="s">
        <v>62</v>
      </c>
      <c r="D12" s="52">
        <v>1990</v>
      </c>
      <c r="E12" s="52">
        <v>1</v>
      </c>
      <c r="F12" s="78">
        <v>0.000309375</v>
      </c>
      <c r="G12" s="78">
        <f t="shared" si="0"/>
        <v>0.00032847222222222224</v>
      </c>
      <c r="H12" s="78">
        <v>0.0006378472222222223</v>
      </c>
      <c r="I12" s="78">
        <v>0.0005636574074074075</v>
      </c>
      <c r="J12" s="85"/>
      <c r="K12" s="86"/>
      <c r="L12" s="12">
        <v>7</v>
      </c>
      <c r="M12" s="12" t="s">
        <v>5</v>
      </c>
      <c r="O12"/>
    </row>
    <row r="13" spans="1:13" ht="15" customHeight="1">
      <c r="A13" s="51">
        <v>6</v>
      </c>
      <c r="B13" s="45" t="s">
        <v>30</v>
      </c>
      <c r="C13" s="52" t="s">
        <v>136</v>
      </c>
      <c r="D13" s="52">
        <v>1990</v>
      </c>
      <c r="E13" s="52" t="s">
        <v>5</v>
      </c>
      <c r="F13" s="78">
        <v>0.0003185185185185185</v>
      </c>
      <c r="G13" s="78">
        <f t="shared" si="0"/>
        <v>0.0002844907407407408</v>
      </c>
      <c r="H13" s="78">
        <v>0.0006030092592592593</v>
      </c>
      <c r="I13" s="78">
        <v>0.0005686342592592593</v>
      </c>
      <c r="J13" s="85"/>
      <c r="K13" s="86"/>
      <c r="L13" s="12"/>
      <c r="M13" s="30">
        <v>1</v>
      </c>
    </row>
    <row r="14" spans="1:13" ht="15" customHeight="1">
      <c r="A14" s="51">
        <v>7</v>
      </c>
      <c r="B14" s="45" t="s">
        <v>126</v>
      </c>
      <c r="C14" s="52" t="s">
        <v>59</v>
      </c>
      <c r="D14" s="52">
        <v>1983</v>
      </c>
      <c r="E14" s="52" t="s">
        <v>5</v>
      </c>
      <c r="F14" s="78">
        <v>0.0002699074074074074</v>
      </c>
      <c r="G14" s="78">
        <f t="shared" si="0"/>
        <v>0.0003553240740740741</v>
      </c>
      <c r="H14" s="78">
        <v>0.0006252314814814815</v>
      </c>
      <c r="I14" s="78">
        <v>0.0005789351851851852</v>
      </c>
      <c r="J14" s="85"/>
      <c r="K14" s="86"/>
      <c r="L14" s="44"/>
      <c r="M14" s="30">
        <v>1</v>
      </c>
    </row>
    <row r="15" spans="1:13" s="9" customFormat="1" ht="15" customHeight="1" thickBot="1">
      <c r="A15" s="58">
        <v>8</v>
      </c>
      <c r="B15" s="59" t="s">
        <v>144</v>
      </c>
      <c r="C15" s="60" t="s">
        <v>173</v>
      </c>
      <c r="D15" s="60">
        <v>1977</v>
      </c>
      <c r="E15" s="60" t="s">
        <v>5</v>
      </c>
      <c r="F15" s="79">
        <v>0.0002822916666666667</v>
      </c>
      <c r="G15" s="79">
        <f t="shared" si="0"/>
        <v>0.00029282407407407404</v>
      </c>
      <c r="H15" s="83">
        <v>0.0005751157407407407</v>
      </c>
      <c r="I15" s="78">
        <v>0.0005822916666666666</v>
      </c>
      <c r="J15" s="85"/>
      <c r="K15" s="86"/>
      <c r="L15" s="12">
        <v>5</v>
      </c>
      <c r="M15" s="30">
        <v>1</v>
      </c>
    </row>
    <row r="16" spans="1:13" ht="15" customHeight="1">
      <c r="A16" s="51">
        <v>9</v>
      </c>
      <c r="B16" s="57" t="s">
        <v>29</v>
      </c>
      <c r="C16" s="43" t="s">
        <v>134</v>
      </c>
      <c r="D16" s="43">
        <v>1983</v>
      </c>
      <c r="E16" s="43">
        <v>1</v>
      </c>
      <c r="F16" s="80">
        <v>0.0003431712962962963</v>
      </c>
      <c r="G16" s="80">
        <f t="shared" si="0"/>
        <v>0.00035381944444444447</v>
      </c>
      <c r="H16" s="78">
        <v>0.0006969907407407408</v>
      </c>
      <c r="I16" s="85"/>
      <c r="J16" s="85"/>
      <c r="K16" s="86"/>
      <c r="L16" s="12"/>
      <c r="M16" s="30">
        <v>1</v>
      </c>
    </row>
    <row r="17" spans="1:13" s="9" customFormat="1" ht="15" customHeight="1">
      <c r="A17" s="51">
        <v>10</v>
      </c>
      <c r="B17" s="45" t="s">
        <v>119</v>
      </c>
      <c r="C17" s="52" t="s">
        <v>63</v>
      </c>
      <c r="D17" s="52">
        <v>1991</v>
      </c>
      <c r="E17" s="52" t="s">
        <v>5</v>
      </c>
      <c r="F17" s="78">
        <v>0.0003878472222222222</v>
      </c>
      <c r="G17" s="78">
        <f t="shared" si="0"/>
        <v>0.0003467592592592593</v>
      </c>
      <c r="H17" s="78">
        <v>0.0007346064814814815</v>
      </c>
      <c r="I17" s="85"/>
      <c r="J17" s="85"/>
      <c r="K17" s="86"/>
      <c r="L17" s="12"/>
      <c r="M17" s="30">
        <v>1</v>
      </c>
    </row>
    <row r="18" spans="1:13" s="9" customFormat="1" ht="15" customHeight="1">
      <c r="A18" s="51">
        <v>11</v>
      </c>
      <c r="B18" s="45" t="s">
        <v>141</v>
      </c>
      <c r="C18" s="52" t="s">
        <v>134</v>
      </c>
      <c r="D18" s="52">
        <v>1965</v>
      </c>
      <c r="E18" s="52" t="s">
        <v>5</v>
      </c>
      <c r="F18" s="78">
        <v>0.0004042824074074074</v>
      </c>
      <c r="G18" s="78">
        <f t="shared" si="0"/>
        <v>0.0004112268518518518</v>
      </c>
      <c r="H18" s="78">
        <v>0.0008155092592592592</v>
      </c>
      <c r="I18" s="85"/>
      <c r="J18" s="85"/>
      <c r="K18" s="86"/>
      <c r="L18" s="44"/>
      <c r="M18" s="42">
        <v>2</v>
      </c>
    </row>
    <row r="19" spans="1:13" s="9" customFormat="1" ht="15" customHeight="1">
      <c r="A19" s="51">
        <v>12</v>
      </c>
      <c r="B19" s="45" t="s">
        <v>19</v>
      </c>
      <c r="C19" s="52" t="s">
        <v>221</v>
      </c>
      <c r="D19" s="52" t="s">
        <v>67</v>
      </c>
      <c r="E19" s="52" t="s">
        <v>5</v>
      </c>
      <c r="F19" s="78">
        <v>0.00043414351851851855</v>
      </c>
      <c r="G19" s="78">
        <f t="shared" si="0"/>
        <v>0.0003922453703703702</v>
      </c>
      <c r="H19" s="78">
        <v>0.0008263888888888888</v>
      </c>
      <c r="I19" s="85"/>
      <c r="J19" s="85"/>
      <c r="K19" s="86"/>
      <c r="L19" s="12">
        <v>3</v>
      </c>
      <c r="M19" s="24"/>
    </row>
    <row r="20" spans="1:15" s="9" customFormat="1" ht="15" customHeight="1">
      <c r="A20" s="51">
        <v>13</v>
      </c>
      <c r="B20" s="45" t="s">
        <v>222</v>
      </c>
      <c r="C20" s="52" t="s">
        <v>173</v>
      </c>
      <c r="D20" s="52">
        <v>1989</v>
      </c>
      <c r="E20" s="52">
        <v>1</v>
      </c>
      <c r="F20" s="78">
        <v>0.0004049768518518519</v>
      </c>
      <c r="G20" s="78">
        <f t="shared" si="0"/>
        <v>0.0004215277777777777</v>
      </c>
      <c r="H20" s="78">
        <v>0.0008265046296296296</v>
      </c>
      <c r="I20" s="85"/>
      <c r="J20" s="85"/>
      <c r="K20" s="86"/>
      <c r="L20" s="12">
        <v>2</v>
      </c>
      <c r="M20" s="42"/>
      <c r="O20"/>
    </row>
    <row r="21" spans="1:15" ht="15" customHeight="1">
      <c r="A21" s="51">
        <v>14</v>
      </c>
      <c r="B21" s="45" t="s">
        <v>117</v>
      </c>
      <c r="C21" s="52" t="s">
        <v>12</v>
      </c>
      <c r="D21" s="52">
        <v>1979</v>
      </c>
      <c r="E21" s="52">
        <v>1</v>
      </c>
      <c r="F21" s="78">
        <v>0.0004822916666666667</v>
      </c>
      <c r="G21" s="78">
        <f t="shared" si="0"/>
        <v>0.0005192129629629629</v>
      </c>
      <c r="H21" s="78">
        <v>0.0010015046296296295</v>
      </c>
      <c r="I21" s="85"/>
      <c r="J21" s="85"/>
      <c r="K21" s="86"/>
      <c r="L21" s="12">
        <v>1</v>
      </c>
      <c r="M21" s="42"/>
      <c r="N21" s="31"/>
      <c r="O21" s="9"/>
    </row>
    <row r="22" spans="1:13" s="9" customFormat="1" ht="15" customHeight="1">
      <c r="A22" s="51">
        <v>15</v>
      </c>
      <c r="B22" s="45" t="s">
        <v>145</v>
      </c>
      <c r="C22" s="52" t="s">
        <v>161</v>
      </c>
      <c r="D22" s="52">
        <v>1985</v>
      </c>
      <c r="E22" s="52">
        <v>3</v>
      </c>
      <c r="F22" s="78">
        <v>0.0005368055555555556</v>
      </c>
      <c r="G22" s="78">
        <f t="shared" si="0"/>
        <v>0.0005736111111111111</v>
      </c>
      <c r="H22" s="78">
        <v>0.0011104166666666667</v>
      </c>
      <c r="I22" s="85"/>
      <c r="J22" s="85"/>
      <c r="K22" s="86"/>
      <c r="L22" s="12"/>
      <c r="M22" s="42"/>
    </row>
    <row r="23" spans="1:13" ht="15" customHeight="1" hidden="1">
      <c r="A23" s="51">
        <v>2</v>
      </c>
      <c r="B23" s="45" t="s">
        <v>115</v>
      </c>
      <c r="C23" s="52" t="s">
        <v>14</v>
      </c>
      <c r="D23" s="52">
        <v>1981</v>
      </c>
      <c r="E23" s="52" t="s">
        <v>75</v>
      </c>
      <c r="F23" s="78" t="s">
        <v>132</v>
      </c>
      <c r="G23" s="78"/>
      <c r="H23" s="78">
        <v>0</v>
      </c>
      <c r="I23" s="80"/>
      <c r="J23" s="80"/>
      <c r="K23" s="84"/>
      <c r="L23" s="77"/>
      <c r="M23" s="42"/>
    </row>
    <row r="24" spans="1:13" ht="15" customHeight="1" hidden="1">
      <c r="A24" s="51">
        <v>3</v>
      </c>
      <c r="B24" s="45" t="s">
        <v>116</v>
      </c>
      <c r="C24" s="52" t="s">
        <v>14</v>
      </c>
      <c r="D24" s="52">
        <v>1977</v>
      </c>
      <c r="E24" s="52" t="s">
        <v>75</v>
      </c>
      <c r="F24" s="78" t="s">
        <v>132</v>
      </c>
      <c r="G24" s="78"/>
      <c r="H24" s="78">
        <v>0</v>
      </c>
      <c r="I24" s="78"/>
      <c r="J24" s="78"/>
      <c r="K24" s="50"/>
      <c r="L24" s="77"/>
      <c r="M24" s="42"/>
    </row>
    <row r="25" spans="1:13" s="9" customFormat="1" ht="15" customHeight="1" hidden="1">
      <c r="A25" s="51">
        <v>4</v>
      </c>
      <c r="B25" s="45" t="s">
        <v>16</v>
      </c>
      <c r="C25" s="52" t="s">
        <v>136</v>
      </c>
      <c r="D25" s="52">
        <v>1987</v>
      </c>
      <c r="E25" s="52">
        <v>2</v>
      </c>
      <c r="F25" s="78" t="s">
        <v>132</v>
      </c>
      <c r="G25" s="78"/>
      <c r="H25" s="78">
        <v>0</v>
      </c>
      <c r="I25" s="78"/>
      <c r="J25" s="78"/>
      <c r="K25" s="50"/>
      <c r="L25" s="77"/>
      <c r="M25" s="42"/>
    </row>
    <row r="26" spans="1:13" ht="15" customHeight="1" hidden="1">
      <c r="A26" s="49">
        <v>5</v>
      </c>
      <c r="B26" s="14" t="s">
        <v>127</v>
      </c>
      <c r="C26" s="12" t="s">
        <v>136</v>
      </c>
      <c r="D26" s="12">
        <v>1988</v>
      </c>
      <c r="E26" s="12" t="s">
        <v>5</v>
      </c>
      <c r="F26" s="50" t="s">
        <v>132</v>
      </c>
      <c r="G26" s="50"/>
      <c r="H26" s="50">
        <v>0</v>
      </c>
      <c r="I26" s="50"/>
      <c r="J26" s="50"/>
      <c r="K26" s="50"/>
      <c r="L26" s="77"/>
      <c r="M26" s="42"/>
    </row>
    <row r="27" spans="1:13" ht="15" customHeight="1" hidden="1">
      <c r="A27" s="49">
        <v>6</v>
      </c>
      <c r="B27" s="14" t="s">
        <v>118</v>
      </c>
      <c r="C27" s="12" t="s">
        <v>219</v>
      </c>
      <c r="D27" s="12">
        <v>1979</v>
      </c>
      <c r="E27" s="12" t="s">
        <v>75</v>
      </c>
      <c r="F27" s="50" t="s">
        <v>132</v>
      </c>
      <c r="G27" s="50"/>
      <c r="H27" s="50">
        <v>0</v>
      </c>
      <c r="I27" s="50"/>
      <c r="J27" s="50"/>
      <c r="K27" s="50"/>
      <c r="L27" s="77"/>
      <c r="M27" s="42"/>
    </row>
    <row r="28" spans="1:13" ht="15" customHeight="1" hidden="1">
      <c r="A28" s="49">
        <v>7</v>
      </c>
      <c r="B28" s="14" t="s">
        <v>20</v>
      </c>
      <c r="C28" s="12" t="s">
        <v>12</v>
      </c>
      <c r="D28" s="12">
        <v>1986</v>
      </c>
      <c r="E28" s="12" t="s">
        <v>5</v>
      </c>
      <c r="F28" s="50" t="s">
        <v>132</v>
      </c>
      <c r="G28" s="50"/>
      <c r="H28" s="50">
        <v>0</v>
      </c>
      <c r="I28" s="50"/>
      <c r="J28" s="50"/>
      <c r="K28" s="50"/>
      <c r="L28" s="77"/>
      <c r="M28" s="42"/>
    </row>
    <row r="29" spans="1:13" s="9" customFormat="1" ht="15" customHeight="1" hidden="1">
      <c r="A29" s="49">
        <v>9</v>
      </c>
      <c r="B29" s="14" t="s">
        <v>113</v>
      </c>
      <c r="C29" s="12" t="s">
        <v>63</v>
      </c>
      <c r="D29" s="12">
        <v>1985</v>
      </c>
      <c r="E29" s="12" t="s">
        <v>4</v>
      </c>
      <c r="F29" s="50" t="s">
        <v>132</v>
      </c>
      <c r="G29" s="50"/>
      <c r="H29" s="50">
        <v>0</v>
      </c>
      <c r="I29" s="50"/>
      <c r="J29" s="50"/>
      <c r="K29" s="50"/>
      <c r="L29" s="24"/>
      <c r="M29" s="24"/>
    </row>
    <row r="30" spans="1:13" s="9" customFormat="1" ht="15" customHeight="1" hidden="1">
      <c r="A30" s="49" t="s">
        <v>220</v>
      </c>
      <c r="B30" s="14" t="s">
        <v>15</v>
      </c>
      <c r="C30" s="12" t="s">
        <v>134</v>
      </c>
      <c r="D30" s="12">
        <v>1982</v>
      </c>
      <c r="E30" s="12">
        <v>1</v>
      </c>
      <c r="F30" s="50" t="s">
        <v>132</v>
      </c>
      <c r="G30" s="50"/>
      <c r="H30" s="50">
        <v>0</v>
      </c>
      <c r="I30" s="50"/>
      <c r="J30" s="50"/>
      <c r="K30" s="50"/>
      <c r="L30" s="24"/>
      <c r="M30" s="24"/>
    </row>
    <row r="31" spans="1:13" s="9" customFormat="1" ht="15" customHeight="1" hidden="1">
      <c r="A31" s="49">
        <v>16</v>
      </c>
      <c r="B31" s="14" t="s">
        <v>112</v>
      </c>
      <c r="C31" s="12" t="s">
        <v>172</v>
      </c>
      <c r="D31" s="12">
        <v>1980</v>
      </c>
      <c r="E31" s="12" t="s">
        <v>4</v>
      </c>
      <c r="F31" s="50" t="s">
        <v>132</v>
      </c>
      <c r="G31" s="50"/>
      <c r="H31" s="50">
        <v>0</v>
      </c>
      <c r="I31" s="50"/>
      <c r="J31" s="50"/>
      <c r="K31" s="50"/>
      <c r="L31" s="24"/>
      <c r="M31" s="42"/>
    </row>
    <row r="32" spans="1:13" s="9" customFormat="1" ht="15" customHeight="1" hidden="1">
      <c r="A32" s="49">
        <v>18</v>
      </c>
      <c r="B32" s="14" t="s">
        <v>123</v>
      </c>
      <c r="C32" s="12" t="s">
        <v>219</v>
      </c>
      <c r="D32" s="12">
        <v>1983</v>
      </c>
      <c r="E32" s="12">
        <v>2</v>
      </c>
      <c r="F32" s="50" t="s">
        <v>132</v>
      </c>
      <c r="G32" s="50"/>
      <c r="H32" s="50">
        <v>0.0833333333333333</v>
      </c>
      <c r="I32" s="50"/>
      <c r="J32" s="50"/>
      <c r="K32" s="50"/>
      <c r="L32" s="24"/>
      <c r="M32" s="42"/>
    </row>
    <row r="33" spans="1:13" s="9" customFormat="1" ht="15" customHeight="1" hidden="1">
      <c r="A33" s="49">
        <v>19</v>
      </c>
      <c r="B33" s="14" t="s">
        <v>114</v>
      </c>
      <c r="C33" s="12" t="s">
        <v>172</v>
      </c>
      <c r="D33" s="12">
        <v>1980</v>
      </c>
      <c r="E33" s="12" t="s">
        <v>5</v>
      </c>
      <c r="F33" s="50" t="s">
        <v>132</v>
      </c>
      <c r="G33" s="50"/>
      <c r="H33" s="50">
        <v>0.125</v>
      </c>
      <c r="I33" s="50"/>
      <c r="J33" s="50"/>
      <c r="K33" s="50"/>
      <c r="L33" s="24"/>
      <c r="M33" s="42"/>
    </row>
    <row r="34" spans="1:13" s="9" customFormat="1" ht="15" customHeight="1" hidden="1">
      <c r="A34" s="49">
        <v>20</v>
      </c>
      <c r="B34" s="14" t="s">
        <v>21</v>
      </c>
      <c r="C34" s="12" t="s">
        <v>136</v>
      </c>
      <c r="D34" s="12">
        <v>1985</v>
      </c>
      <c r="E34" s="12" t="s">
        <v>5</v>
      </c>
      <c r="F34" s="50" t="s">
        <v>132</v>
      </c>
      <c r="G34" s="50"/>
      <c r="H34" s="50">
        <v>0.166666666666667</v>
      </c>
      <c r="I34" s="50"/>
      <c r="J34" s="50"/>
      <c r="K34" s="50"/>
      <c r="L34" s="24"/>
      <c r="M34" s="42"/>
    </row>
    <row r="35" spans="1:13" s="9" customFormat="1" ht="15" customHeight="1" hidden="1">
      <c r="A35" s="49">
        <v>21</v>
      </c>
      <c r="B35" s="14" t="s">
        <v>32</v>
      </c>
      <c r="C35" s="12" t="s">
        <v>134</v>
      </c>
      <c r="D35" s="12">
        <v>1983</v>
      </c>
      <c r="E35" s="12" t="s">
        <v>5</v>
      </c>
      <c r="F35" s="50" t="s">
        <v>132</v>
      </c>
      <c r="G35" s="50"/>
      <c r="H35" s="50">
        <v>0.25</v>
      </c>
      <c r="I35" s="50"/>
      <c r="J35" s="50"/>
      <c r="K35" s="50"/>
      <c r="L35" s="24"/>
      <c r="M35" s="42"/>
    </row>
    <row r="36" spans="1:13" s="9" customFormat="1" ht="15" customHeight="1" hidden="1">
      <c r="A36" s="49">
        <v>23</v>
      </c>
      <c r="B36" s="14" t="s">
        <v>121</v>
      </c>
      <c r="C36" s="12" t="s">
        <v>216</v>
      </c>
      <c r="D36" s="12" t="s">
        <v>122</v>
      </c>
      <c r="E36" s="12">
        <v>2</v>
      </c>
      <c r="F36" s="50" t="s">
        <v>132</v>
      </c>
      <c r="G36" s="50"/>
      <c r="H36" s="50">
        <v>0.333333333333333</v>
      </c>
      <c r="I36" s="50"/>
      <c r="J36" s="50"/>
      <c r="K36" s="50"/>
      <c r="L36" s="24"/>
      <c r="M36" s="42"/>
    </row>
    <row r="37" spans="1:13" s="9" customFormat="1" ht="15" customHeight="1" hidden="1">
      <c r="A37" s="49">
        <v>25</v>
      </c>
      <c r="B37" s="14" t="s">
        <v>206</v>
      </c>
      <c r="C37" s="12" t="s">
        <v>91</v>
      </c>
      <c r="D37" s="12">
        <v>1983</v>
      </c>
      <c r="E37" s="12">
        <v>2</v>
      </c>
      <c r="F37" s="50" t="s">
        <v>132</v>
      </c>
      <c r="G37" s="50"/>
      <c r="H37" s="50">
        <v>0.416666666666667</v>
      </c>
      <c r="I37" s="50"/>
      <c r="J37" s="50"/>
      <c r="K37" s="50"/>
      <c r="L37" s="24"/>
      <c r="M37" s="42"/>
    </row>
    <row r="38" spans="1:13" s="9" customFormat="1" ht="15" customHeight="1" hidden="1">
      <c r="A38" s="49">
        <v>26</v>
      </c>
      <c r="B38" s="14" t="s">
        <v>125</v>
      </c>
      <c r="C38" s="12" t="s">
        <v>223</v>
      </c>
      <c r="D38" s="12">
        <v>1980</v>
      </c>
      <c r="E38" s="12" t="s">
        <v>5</v>
      </c>
      <c r="F38" s="50" t="s">
        <v>132</v>
      </c>
      <c r="G38" s="50"/>
      <c r="H38" s="50">
        <v>0.458333333333333</v>
      </c>
      <c r="I38" s="50"/>
      <c r="J38" s="50"/>
      <c r="K38" s="50"/>
      <c r="L38" s="24"/>
      <c r="M38" s="42"/>
    </row>
    <row r="39" spans="1:13" s="9" customFormat="1" ht="15" customHeight="1" hidden="1">
      <c r="A39" s="49">
        <v>29</v>
      </c>
      <c r="B39" s="14" t="s">
        <v>224</v>
      </c>
      <c r="C39" s="12" t="s">
        <v>134</v>
      </c>
      <c r="D39" s="12">
        <v>1986</v>
      </c>
      <c r="E39" s="12" t="s">
        <v>75</v>
      </c>
      <c r="F39" s="50" t="s">
        <v>132</v>
      </c>
      <c r="G39" s="50"/>
      <c r="H39" s="50">
        <v>0.583333333333333</v>
      </c>
      <c r="I39" s="50"/>
      <c r="J39" s="50"/>
      <c r="K39" s="50"/>
      <c r="L39" s="24"/>
      <c r="M39" s="42"/>
    </row>
    <row r="40" spans="1:10" ht="6" customHeight="1">
      <c r="A40" s="1"/>
      <c r="B40" s="2"/>
      <c r="C40" s="2"/>
      <c r="D40" s="1"/>
      <c r="E40" s="1"/>
      <c r="F40" s="1"/>
      <c r="G40" s="1"/>
      <c r="H40" s="1"/>
      <c r="I40" s="1"/>
      <c r="J40" s="1"/>
    </row>
    <row r="41" spans="1:10" ht="15">
      <c r="A41" s="2" t="s">
        <v>17</v>
      </c>
      <c r="B41" s="2"/>
      <c r="C41" s="2"/>
      <c r="D41" s="1"/>
      <c r="E41" s="2" t="s">
        <v>7</v>
      </c>
      <c r="F41" s="2"/>
      <c r="G41" s="2"/>
      <c r="H41" s="2"/>
      <c r="I41" s="2"/>
      <c r="J41" s="2"/>
    </row>
    <row r="42" spans="1:10" ht="33.75" customHeight="1">
      <c r="A42" s="2" t="s">
        <v>18</v>
      </c>
      <c r="B42" s="2"/>
      <c r="C42" s="2"/>
      <c r="D42" s="1"/>
      <c r="E42" s="2" t="s">
        <v>53</v>
      </c>
      <c r="F42" s="2"/>
      <c r="G42" s="2"/>
      <c r="H42" s="2"/>
      <c r="I42" s="2"/>
      <c r="J42" s="2"/>
    </row>
    <row r="43" spans="1:10" ht="9" customHeight="1">
      <c r="A43" s="1"/>
      <c r="B43" s="2"/>
      <c r="C43" s="2"/>
      <c r="D43" s="1"/>
      <c r="E43" s="1"/>
      <c r="F43" s="1"/>
      <c r="G43" s="1"/>
      <c r="H43" s="1"/>
      <c r="I43" s="1"/>
      <c r="J43" s="1"/>
    </row>
    <row r="44" spans="1:10" ht="15">
      <c r="A44" s="1"/>
      <c r="B44" s="2"/>
      <c r="C44" s="2"/>
      <c r="D44" s="1"/>
      <c r="E44" s="1"/>
      <c r="F44" s="1"/>
      <c r="G44" s="1"/>
      <c r="H44" s="1"/>
      <c r="I44" s="1"/>
      <c r="J44" s="1"/>
    </row>
    <row r="45" spans="1:13" ht="15">
      <c r="A45" s="1"/>
      <c r="B45" s="2"/>
      <c r="C45" s="2"/>
      <c r="D45" s="1"/>
      <c r="E45" s="1"/>
      <c r="F45" s="1"/>
      <c r="G45" s="1"/>
      <c r="H45" s="1"/>
      <c r="I45" s="1"/>
      <c r="J45" s="1"/>
      <c r="K45" s="29"/>
      <c r="L45"/>
      <c r="M45"/>
    </row>
    <row r="46" spans="1:13" ht="15">
      <c r="A46" s="1"/>
      <c r="B46" s="2"/>
      <c r="C46" s="2"/>
      <c r="D46" s="1"/>
      <c r="E46" s="1"/>
      <c r="F46" s="1"/>
      <c r="G46" s="1"/>
      <c r="H46" s="1"/>
      <c r="I46" s="1"/>
      <c r="J46" s="1"/>
      <c r="K46" s="29"/>
      <c r="L46"/>
      <c r="M46"/>
    </row>
    <row r="47" spans="1:13" ht="15">
      <c r="A47" s="1"/>
      <c r="B47" s="2"/>
      <c r="C47" s="2"/>
      <c r="D47" s="1"/>
      <c r="E47" s="1"/>
      <c r="F47" s="1"/>
      <c r="G47" s="1"/>
      <c r="H47" s="1"/>
      <c r="I47" s="1"/>
      <c r="J47" s="75"/>
      <c r="K47" s="29"/>
      <c r="L47"/>
      <c r="M47"/>
    </row>
    <row r="48" spans="1:13" ht="15">
      <c r="A48" s="1"/>
      <c r="B48" s="2"/>
      <c r="C48" s="2"/>
      <c r="D48" s="1"/>
      <c r="E48" s="1"/>
      <c r="F48" s="1"/>
      <c r="G48" s="1"/>
      <c r="H48" s="1"/>
      <c r="I48" s="1"/>
      <c r="J48" s="75"/>
      <c r="K48" s="29"/>
      <c r="L48"/>
      <c r="M48"/>
    </row>
    <row r="49" spans="1:13" ht="15">
      <c r="A49" s="1"/>
      <c r="B49" s="2"/>
      <c r="C49" s="2"/>
      <c r="D49" s="1"/>
      <c r="E49" s="1"/>
      <c r="F49" s="1"/>
      <c r="G49" s="1"/>
      <c r="H49" s="1"/>
      <c r="I49" s="1"/>
      <c r="J49" s="75"/>
      <c r="K49" s="29"/>
      <c r="L49"/>
      <c r="M49"/>
    </row>
    <row r="50" spans="1:13" ht="15">
      <c r="A50" s="1"/>
      <c r="B50" s="2"/>
      <c r="C50" s="2"/>
      <c r="D50" s="1"/>
      <c r="E50" s="1"/>
      <c r="F50" s="1"/>
      <c r="G50" s="1"/>
      <c r="H50" s="1"/>
      <c r="I50" s="1"/>
      <c r="J50" s="75"/>
      <c r="K50" s="29"/>
      <c r="L50"/>
      <c r="M50"/>
    </row>
    <row r="51" spans="1:13" ht="15">
      <c r="A51" s="1"/>
      <c r="B51" s="2"/>
      <c r="C51" s="2"/>
      <c r="D51" s="1"/>
      <c r="E51" s="1"/>
      <c r="F51" s="1"/>
      <c r="G51" s="1"/>
      <c r="H51" s="1"/>
      <c r="I51" s="1"/>
      <c r="J51" s="75"/>
      <c r="K51" s="29"/>
      <c r="L51"/>
      <c r="M51"/>
    </row>
    <row r="52" spans="1:13" ht="15">
      <c r="A52" s="1"/>
      <c r="B52" s="2"/>
      <c r="C52" s="2"/>
      <c r="D52" s="1"/>
      <c r="E52" s="1"/>
      <c r="F52" s="1"/>
      <c r="G52" s="1"/>
      <c r="H52" s="1"/>
      <c r="I52" s="1"/>
      <c r="J52" s="75"/>
      <c r="K52" s="29"/>
      <c r="L52"/>
      <c r="M52"/>
    </row>
    <row r="53" spans="1:9" ht="15">
      <c r="A53" s="1"/>
      <c r="B53" s="2"/>
      <c r="C53" s="2"/>
      <c r="D53" s="1"/>
      <c r="E53" s="1"/>
      <c r="F53" s="1"/>
      <c r="G53" s="1"/>
      <c r="H53" s="1"/>
      <c r="I53" s="1"/>
    </row>
    <row r="54" spans="1:9" ht="15">
      <c r="A54" s="1"/>
      <c r="B54" s="2"/>
      <c r="C54" s="2"/>
      <c r="D54" s="1"/>
      <c r="E54" s="1"/>
      <c r="F54" s="1"/>
      <c r="G54" s="1"/>
      <c r="H54" s="1"/>
      <c r="I54" s="1"/>
    </row>
    <row r="55" spans="1:10" ht="15">
      <c r="A55" s="1"/>
      <c r="B55" s="2"/>
      <c r="C55" s="2"/>
      <c r="D55" s="1"/>
      <c r="E55" s="1"/>
      <c r="F55" s="1"/>
      <c r="G55" s="1"/>
      <c r="H55" s="1"/>
      <c r="I55" s="1"/>
      <c r="J55" s="1"/>
    </row>
    <row r="56" spans="1:10" ht="15">
      <c r="A56" s="1"/>
      <c r="B56" s="2"/>
      <c r="C56" s="2"/>
      <c r="D56" s="1"/>
      <c r="E56" s="1"/>
      <c r="F56" s="1"/>
      <c r="G56" s="1"/>
      <c r="H56" s="1"/>
      <c r="I56" s="1"/>
      <c r="J56" s="1"/>
    </row>
    <row r="57" spans="1:10" ht="15">
      <c r="A57" s="1"/>
      <c r="B57" s="2"/>
      <c r="C57" s="2"/>
      <c r="D57" s="1"/>
      <c r="E57" s="1"/>
      <c r="F57" s="1"/>
      <c r="G57" s="1"/>
      <c r="H57" s="1"/>
      <c r="I57" s="1"/>
      <c r="J57" s="1"/>
    </row>
    <row r="58" spans="1:10" ht="15">
      <c r="A58" s="1"/>
      <c r="B58" s="2"/>
      <c r="C58" s="2"/>
      <c r="D58" s="1"/>
      <c r="E58" s="1"/>
      <c r="F58" s="1"/>
      <c r="G58" s="1"/>
      <c r="H58" s="1"/>
      <c r="I58" s="1"/>
      <c r="J58" s="1"/>
    </row>
    <row r="59" spans="1:10" ht="15">
      <c r="A59" s="1"/>
      <c r="B59" s="2"/>
      <c r="C59" s="2"/>
      <c r="D59" s="1"/>
      <c r="E59" s="1"/>
      <c r="F59" s="1"/>
      <c r="G59" s="1"/>
      <c r="H59" s="1"/>
      <c r="I59" s="1"/>
      <c r="J59" s="1"/>
    </row>
    <row r="60" spans="1:10" ht="15">
      <c r="A60" s="1"/>
      <c r="B60" s="2"/>
      <c r="C60" s="2"/>
      <c r="D60" s="1"/>
      <c r="E60" s="1"/>
      <c r="F60" s="1"/>
      <c r="G60" s="1"/>
      <c r="H60" s="1"/>
      <c r="I60" s="1"/>
      <c r="J60" s="1"/>
    </row>
    <row r="61" spans="1:10" ht="15">
      <c r="A61" s="1"/>
      <c r="B61" s="2"/>
      <c r="C61" s="2"/>
      <c r="D61" s="1"/>
      <c r="E61" s="1"/>
      <c r="F61" s="1"/>
      <c r="G61" s="1"/>
      <c r="H61" s="1"/>
      <c r="I61" s="1"/>
      <c r="J61" s="1"/>
    </row>
    <row r="62" spans="1:10" ht="15">
      <c r="A62" s="1"/>
      <c r="B62" s="2"/>
      <c r="C62" s="2"/>
      <c r="D62" s="1"/>
      <c r="E62" s="1"/>
      <c r="F62" s="1"/>
      <c r="G62" s="1"/>
      <c r="H62" s="1"/>
      <c r="I62" s="1"/>
      <c r="J62" s="1"/>
    </row>
    <row r="63" spans="1:10" ht="15">
      <c r="A63" s="1"/>
      <c r="B63" s="2"/>
      <c r="C63" s="2"/>
      <c r="D63" s="1"/>
      <c r="E63" s="1"/>
      <c r="F63" s="1"/>
      <c r="G63" s="1"/>
      <c r="H63" s="1"/>
      <c r="I63" s="1"/>
      <c r="J63" s="1"/>
    </row>
    <row r="64" spans="1:10" ht="15">
      <c r="A64" s="1"/>
      <c r="B64" s="2"/>
      <c r="C64" s="2"/>
      <c r="D64" s="1"/>
      <c r="E64" s="1"/>
      <c r="F64" s="1"/>
      <c r="G64" s="1"/>
      <c r="H64" s="1"/>
      <c r="I64" s="1"/>
      <c r="J64" s="1"/>
    </row>
    <row r="65" spans="1:10" ht="15">
      <c r="A65" s="1"/>
      <c r="B65" s="2"/>
      <c r="C65" s="2"/>
      <c r="D65" s="1"/>
      <c r="E65" s="1"/>
      <c r="F65" s="1"/>
      <c r="G65" s="1"/>
      <c r="H65" s="1"/>
      <c r="I65" s="1"/>
      <c r="J65" s="1"/>
    </row>
    <row r="66" spans="1:10" ht="15">
      <c r="A66" s="1"/>
      <c r="B66" s="2"/>
      <c r="C66" s="2"/>
      <c r="D66" s="1"/>
      <c r="E66" s="1"/>
      <c r="F66" s="1"/>
      <c r="G66" s="1"/>
      <c r="H66" s="1"/>
      <c r="I66" s="1"/>
      <c r="J66" s="1"/>
    </row>
    <row r="67" spans="1:10" ht="15">
      <c r="A67" s="1"/>
      <c r="B67" s="2"/>
      <c r="C67" s="2"/>
      <c r="D67" s="1"/>
      <c r="E67" s="1"/>
      <c r="F67" s="1"/>
      <c r="G67" s="1"/>
      <c r="H67" s="1"/>
      <c r="I67" s="1"/>
      <c r="J67" s="1"/>
    </row>
    <row r="68" spans="1:10" ht="15">
      <c r="A68" s="1"/>
      <c r="B68" s="2"/>
      <c r="C68" s="2"/>
      <c r="D68" s="1"/>
      <c r="E68" s="1"/>
      <c r="F68" s="1"/>
      <c r="G68" s="1"/>
      <c r="H68" s="1"/>
      <c r="I68" s="1"/>
      <c r="J68" s="1"/>
    </row>
    <row r="69" spans="1:10" ht="15">
      <c r="A69" s="1"/>
      <c r="B69" s="2"/>
      <c r="C69" s="2"/>
      <c r="D69" s="1"/>
      <c r="E69" s="1"/>
      <c r="F69" s="1"/>
      <c r="G69" s="1"/>
      <c r="H69" s="1"/>
      <c r="I69" s="1"/>
      <c r="J69" s="1"/>
    </row>
    <row r="70" spans="1:10" ht="15">
      <c r="A70" s="1"/>
      <c r="B70" s="2"/>
      <c r="C70" s="2"/>
      <c r="D70" s="1"/>
      <c r="E70" s="1"/>
      <c r="F70" s="1"/>
      <c r="G70" s="1"/>
      <c r="H70" s="1"/>
      <c r="I70" s="1"/>
      <c r="J70" s="1"/>
    </row>
    <row r="71" spans="1:10" ht="15">
      <c r="A71" s="1"/>
      <c r="B71" s="2"/>
      <c r="C71" s="2"/>
      <c r="D71" s="1"/>
      <c r="E71" s="1"/>
      <c r="F71" s="1"/>
      <c r="G71" s="1"/>
      <c r="H71" s="1"/>
      <c r="I71" s="1"/>
      <c r="J71" s="1"/>
    </row>
    <row r="72" spans="1:10" ht="15">
      <c r="A72" s="1"/>
      <c r="B72" s="2"/>
      <c r="C72" s="2"/>
      <c r="D72" s="1"/>
      <c r="E72" s="1"/>
      <c r="F72" s="1"/>
      <c r="G72" s="1"/>
      <c r="H72" s="1"/>
      <c r="I72" s="1"/>
      <c r="J72" s="1"/>
    </row>
    <row r="73" spans="1:10" ht="15">
      <c r="A73" s="1"/>
      <c r="B73" s="2"/>
      <c r="C73" s="2"/>
      <c r="D73" s="1"/>
      <c r="E73" s="1"/>
      <c r="F73" s="1"/>
      <c r="G73" s="1"/>
      <c r="H73" s="1"/>
      <c r="I73" s="1"/>
      <c r="J73" s="1"/>
    </row>
    <row r="74" spans="1:10" ht="15">
      <c r="A74" s="1"/>
      <c r="B74" s="2"/>
      <c r="C74" s="2"/>
      <c r="D74" s="1"/>
      <c r="E74" s="1"/>
      <c r="F74" s="1"/>
      <c r="G74" s="1"/>
      <c r="H74" s="1"/>
      <c r="I74" s="1"/>
      <c r="J74" s="1"/>
    </row>
  </sheetData>
  <printOptions/>
  <pageMargins left="0.4330708661417323" right="0.3937007874015748" top="0.2755905511811024" bottom="0.2755905511811024" header="0.2755905511811024" footer="0.275590551181102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74"/>
  <sheetViews>
    <sheetView tabSelected="1" zoomScale="75" zoomScaleNormal="75" zoomScaleSheetLayoutView="75" workbookViewId="0" topLeftCell="A1">
      <selection activeCell="G6" sqref="G6"/>
    </sheetView>
  </sheetViews>
  <sheetFormatPr defaultColWidth="9.00390625" defaultRowHeight="12.75"/>
  <cols>
    <col min="1" max="1" width="4.875" style="0" customWidth="1"/>
    <col min="2" max="2" width="25.00390625" style="0" customWidth="1"/>
    <col min="3" max="3" width="25.625" style="29" customWidth="1"/>
    <col min="4" max="4" width="6.375" style="0" customWidth="1"/>
    <col min="5" max="5" width="7.875" style="0" customWidth="1"/>
    <col min="6" max="9" width="9.375" style="0" customWidth="1"/>
    <col min="11" max="11" width="9.125" style="10" customWidth="1"/>
    <col min="12" max="12" width="6.25390625" style="15" customWidth="1"/>
    <col min="13" max="13" width="7.00390625" style="15" customWidth="1"/>
  </cols>
  <sheetData>
    <row r="1" ht="72" customHeight="1"/>
    <row r="2" ht="20.25" customHeight="1">
      <c r="D2" s="6" t="s">
        <v>39</v>
      </c>
    </row>
    <row r="3" spans="4:11" ht="18.75">
      <c r="D3" s="3" t="s">
        <v>265</v>
      </c>
      <c r="K3" s="15"/>
    </row>
    <row r="4" spans="1:10" ht="16.5" customHeight="1">
      <c r="A4" s="5" t="s">
        <v>52</v>
      </c>
      <c r="J4" s="47" t="s">
        <v>54</v>
      </c>
    </row>
    <row r="5" ht="15.75">
      <c r="D5" s="4" t="s">
        <v>40</v>
      </c>
    </row>
    <row r="6" ht="16.5" customHeight="1">
      <c r="A6" s="8" t="s">
        <v>264</v>
      </c>
    </row>
    <row r="7" spans="1:13" ht="30" customHeight="1">
      <c r="A7" s="26" t="s">
        <v>37</v>
      </c>
      <c r="B7" s="12" t="s">
        <v>0</v>
      </c>
      <c r="C7" s="12" t="s">
        <v>1</v>
      </c>
      <c r="D7" s="12" t="s">
        <v>3</v>
      </c>
      <c r="E7" s="26" t="s">
        <v>46</v>
      </c>
      <c r="F7" s="26" t="s">
        <v>42</v>
      </c>
      <c r="G7" s="26" t="s">
        <v>129</v>
      </c>
      <c r="H7" s="17" t="s">
        <v>34</v>
      </c>
      <c r="I7" s="26" t="s">
        <v>43</v>
      </c>
      <c r="J7" s="26" t="s">
        <v>45</v>
      </c>
      <c r="K7" s="26" t="s">
        <v>44</v>
      </c>
      <c r="L7" s="28" t="s">
        <v>38</v>
      </c>
      <c r="M7" s="28" t="s">
        <v>36</v>
      </c>
    </row>
    <row r="8" spans="1:13" ht="15.75">
      <c r="A8" s="51">
        <v>1</v>
      </c>
      <c r="B8" s="45" t="s">
        <v>99</v>
      </c>
      <c r="C8" s="52" t="s">
        <v>13</v>
      </c>
      <c r="D8" s="52">
        <v>1982</v>
      </c>
      <c r="E8" s="52" t="s">
        <v>4</v>
      </c>
      <c r="F8" s="78">
        <v>0.0001380787037037037</v>
      </c>
      <c r="G8" s="78">
        <f aca="true" t="shared" si="0" ref="G8:G36">H8-F8</f>
        <v>0.0001462962962962963</v>
      </c>
      <c r="H8" s="78">
        <v>0.000284375</v>
      </c>
      <c r="I8" s="17" t="s">
        <v>254</v>
      </c>
      <c r="J8" s="17" t="s">
        <v>253</v>
      </c>
      <c r="K8" s="17" t="s">
        <v>252</v>
      </c>
      <c r="L8" s="28">
        <v>31</v>
      </c>
      <c r="M8" s="30" t="s">
        <v>5</v>
      </c>
    </row>
    <row r="9" spans="1:13" ht="15.75">
      <c r="A9" s="51">
        <v>2</v>
      </c>
      <c r="B9" s="45" t="s">
        <v>11</v>
      </c>
      <c r="C9" s="52" t="s">
        <v>63</v>
      </c>
      <c r="D9" s="52">
        <v>1987</v>
      </c>
      <c r="E9" s="52" t="s">
        <v>5</v>
      </c>
      <c r="F9" s="78">
        <v>0.00014444444444444446</v>
      </c>
      <c r="G9" s="78">
        <f t="shared" si="0"/>
        <v>0.00014930555555555555</v>
      </c>
      <c r="H9" s="78">
        <v>0.00029375</v>
      </c>
      <c r="I9" s="28" t="s">
        <v>257</v>
      </c>
      <c r="J9" s="28" t="s">
        <v>256</v>
      </c>
      <c r="K9" s="28" t="s">
        <v>255</v>
      </c>
      <c r="L9" s="28">
        <v>26</v>
      </c>
      <c r="M9" s="30" t="s">
        <v>5</v>
      </c>
    </row>
    <row r="10" spans="1:13" ht="15.75">
      <c r="A10" s="51">
        <v>3</v>
      </c>
      <c r="B10" s="45" t="s">
        <v>131</v>
      </c>
      <c r="C10" s="52" t="s">
        <v>56</v>
      </c>
      <c r="D10" s="52">
        <v>1983</v>
      </c>
      <c r="E10" s="52" t="s">
        <v>4</v>
      </c>
      <c r="F10" s="78">
        <v>0.00017685185185185184</v>
      </c>
      <c r="G10" s="78">
        <f t="shared" si="0"/>
        <v>0.000169212962962963</v>
      </c>
      <c r="H10" s="78">
        <v>0.00034606481481481484</v>
      </c>
      <c r="I10" s="28" t="s">
        <v>260</v>
      </c>
      <c r="J10" s="28" t="s">
        <v>259</v>
      </c>
      <c r="K10" s="28" t="s">
        <v>258</v>
      </c>
      <c r="L10" s="28"/>
      <c r="M10" s="30" t="s">
        <v>5</v>
      </c>
    </row>
    <row r="11" spans="1:13" ht="15.75">
      <c r="A11" s="51">
        <v>4</v>
      </c>
      <c r="B11" s="45" t="s">
        <v>97</v>
      </c>
      <c r="C11" s="52" t="s">
        <v>209</v>
      </c>
      <c r="D11" s="52">
        <v>1986</v>
      </c>
      <c r="E11" s="52" t="s">
        <v>5</v>
      </c>
      <c r="F11" s="78">
        <v>0.00013148148148148147</v>
      </c>
      <c r="G11" s="78">
        <f t="shared" si="0"/>
        <v>0.00013703703703703705</v>
      </c>
      <c r="H11" s="78">
        <v>0.0002685185185185185</v>
      </c>
      <c r="I11" s="17" t="s">
        <v>263</v>
      </c>
      <c r="J11" s="17" t="s">
        <v>262</v>
      </c>
      <c r="K11" s="17" t="s">
        <v>261</v>
      </c>
      <c r="L11" s="28"/>
      <c r="M11" s="30" t="s">
        <v>5</v>
      </c>
    </row>
    <row r="12" spans="1:13" ht="15.75">
      <c r="A12" s="51">
        <v>5</v>
      </c>
      <c r="B12" s="45" t="s">
        <v>107</v>
      </c>
      <c r="C12" s="52" t="s">
        <v>13</v>
      </c>
      <c r="D12" s="52">
        <v>1982</v>
      </c>
      <c r="E12" s="52" t="s">
        <v>4</v>
      </c>
      <c r="F12" s="78">
        <v>0.0001667824074074074</v>
      </c>
      <c r="G12" s="78">
        <f t="shared" si="0"/>
        <v>0.00018530092592592597</v>
      </c>
      <c r="H12" s="78">
        <v>0.00035208333333333337</v>
      </c>
      <c r="I12" s="28" t="s">
        <v>247</v>
      </c>
      <c r="J12" s="82"/>
      <c r="K12" s="82"/>
      <c r="L12" s="28">
        <v>22</v>
      </c>
      <c r="M12" s="30" t="s">
        <v>5</v>
      </c>
    </row>
    <row r="13" spans="1:13" ht="15.75">
      <c r="A13" s="51">
        <v>6</v>
      </c>
      <c r="B13" s="45" t="s">
        <v>60</v>
      </c>
      <c r="C13" s="52" t="s">
        <v>13</v>
      </c>
      <c r="D13" s="52">
        <v>1985</v>
      </c>
      <c r="E13" s="52" t="s">
        <v>5</v>
      </c>
      <c r="F13" s="78">
        <v>0.00015960648148148146</v>
      </c>
      <c r="G13" s="78">
        <f t="shared" si="0"/>
        <v>0.00019131944444444445</v>
      </c>
      <c r="H13" s="78">
        <v>0.0003509259259259259</v>
      </c>
      <c r="I13" s="17" t="s">
        <v>249</v>
      </c>
      <c r="J13" s="48"/>
      <c r="K13" s="48"/>
      <c r="L13" s="7">
        <v>19</v>
      </c>
      <c r="M13" s="30" t="s">
        <v>5</v>
      </c>
    </row>
    <row r="14" spans="1:13" ht="15.75">
      <c r="A14" s="51">
        <v>7</v>
      </c>
      <c r="B14" s="45" t="s">
        <v>130</v>
      </c>
      <c r="C14" s="52" t="s">
        <v>63</v>
      </c>
      <c r="D14" s="52">
        <v>1983</v>
      </c>
      <c r="E14" s="52" t="s">
        <v>4</v>
      </c>
      <c r="F14" s="78">
        <v>0.00020659722222222225</v>
      </c>
      <c r="G14" s="78">
        <f t="shared" si="0"/>
        <v>0.00019062499999999996</v>
      </c>
      <c r="H14" s="78">
        <v>0.0003972222222222222</v>
      </c>
      <c r="I14" s="28" t="s">
        <v>250</v>
      </c>
      <c r="J14" s="82"/>
      <c r="K14" s="82"/>
      <c r="L14" s="28">
        <v>17</v>
      </c>
      <c r="M14" s="30" t="s">
        <v>5</v>
      </c>
    </row>
    <row r="15" spans="1:13" ht="16.5" thickBot="1">
      <c r="A15" s="58">
        <v>8</v>
      </c>
      <c r="B15" s="59" t="s">
        <v>76</v>
      </c>
      <c r="C15" s="60" t="s">
        <v>77</v>
      </c>
      <c r="D15" s="60">
        <v>1981</v>
      </c>
      <c r="E15" s="60" t="s">
        <v>4</v>
      </c>
      <c r="F15" s="79">
        <v>0.00019652777777777778</v>
      </c>
      <c r="G15" s="79">
        <f t="shared" si="0"/>
        <v>0.00019652777777777778</v>
      </c>
      <c r="H15" s="83">
        <v>0.00039305555555555556</v>
      </c>
      <c r="I15" s="17" t="s">
        <v>248</v>
      </c>
      <c r="J15" s="48"/>
      <c r="K15" s="48"/>
      <c r="L15" s="7">
        <v>15</v>
      </c>
      <c r="M15" s="30" t="s">
        <v>5</v>
      </c>
    </row>
    <row r="16" spans="1:13" ht="15.75">
      <c r="A16" s="51">
        <v>9</v>
      </c>
      <c r="B16" s="57" t="s">
        <v>84</v>
      </c>
      <c r="C16" s="43" t="s">
        <v>214</v>
      </c>
      <c r="D16" s="43" t="s">
        <v>85</v>
      </c>
      <c r="E16" s="43" t="s">
        <v>5</v>
      </c>
      <c r="F16" s="80">
        <v>0.00019675925925925926</v>
      </c>
      <c r="G16" s="80">
        <f t="shared" si="0"/>
        <v>0.0002021990740740741</v>
      </c>
      <c r="H16" s="78">
        <v>0.00039895833333333336</v>
      </c>
      <c r="I16" s="82"/>
      <c r="J16" s="82"/>
      <c r="K16" s="82"/>
      <c r="L16" s="28">
        <v>14</v>
      </c>
      <c r="M16" s="30" t="s">
        <v>5</v>
      </c>
    </row>
    <row r="17" spans="1:13" ht="15.75">
      <c r="A17" s="51">
        <v>10</v>
      </c>
      <c r="B17" s="45" t="s">
        <v>108</v>
      </c>
      <c r="C17" s="52" t="s">
        <v>214</v>
      </c>
      <c r="D17" s="52" t="s">
        <v>101</v>
      </c>
      <c r="E17" s="52" t="s">
        <v>5</v>
      </c>
      <c r="F17" s="78">
        <v>0.00022777777777777778</v>
      </c>
      <c r="G17" s="78">
        <f t="shared" si="0"/>
        <v>0.00017673611111111115</v>
      </c>
      <c r="H17" s="78">
        <v>0.00040451388888888893</v>
      </c>
      <c r="I17" s="82"/>
      <c r="J17" s="82"/>
      <c r="K17" s="82"/>
      <c r="L17" s="28">
        <v>13</v>
      </c>
      <c r="M17" s="30" t="s">
        <v>5</v>
      </c>
    </row>
    <row r="18" spans="1:13" ht="15.75">
      <c r="A18" s="51">
        <v>11</v>
      </c>
      <c r="B18" s="45" t="s">
        <v>64</v>
      </c>
      <c r="C18" s="52" t="s">
        <v>169</v>
      </c>
      <c r="D18" s="52">
        <v>1981</v>
      </c>
      <c r="E18" s="52" t="s">
        <v>4</v>
      </c>
      <c r="F18" s="78">
        <v>0.00019293981481481484</v>
      </c>
      <c r="G18" s="78">
        <f t="shared" si="0"/>
        <v>0.00021759259259259252</v>
      </c>
      <c r="H18" s="78">
        <v>0.00041053240740740736</v>
      </c>
      <c r="I18" s="82"/>
      <c r="J18" s="82"/>
      <c r="K18" s="82"/>
      <c r="L18" s="28"/>
      <c r="M18" s="30" t="s">
        <v>5</v>
      </c>
    </row>
    <row r="19" spans="1:13" ht="15.75">
      <c r="A19" s="51">
        <v>12</v>
      </c>
      <c r="B19" s="45" t="s">
        <v>57</v>
      </c>
      <c r="C19" s="52" t="s">
        <v>172</v>
      </c>
      <c r="D19" s="52">
        <v>1982</v>
      </c>
      <c r="E19" s="52" t="s">
        <v>5</v>
      </c>
      <c r="F19" s="78">
        <v>0.00019097222222222223</v>
      </c>
      <c r="G19" s="78">
        <f t="shared" si="0"/>
        <v>0.0002265046296296296</v>
      </c>
      <c r="H19" s="78">
        <v>0.0004174768518518518</v>
      </c>
      <c r="I19" s="82"/>
      <c r="J19" s="82"/>
      <c r="K19" s="82"/>
      <c r="L19" s="28">
        <v>12</v>
      </c>
      <c r="M19" s="30" t="s">
        <v>5</v>
      </c>
    </row>
    <row r="20" spans="1:13" ht="15.75">
      <c r="A20" s="51">
        <v>13</v>
      </c>
      <c r="B20" s="45" t="s">
        <v>26</v>
      </c>
      <c r="C20" s="52" t="s">
        <v>136</v>
      </c>
      <c r="D20" s="52">
        <v>1987</v>
      </c>
      <c r="E20" s="52" t="s">
        <v>5</v>
      </c>
      <c r="F20" s="78">
        <v>0.00020011574074074072</v>
      </c>
      <c r="G20" s="78">
        <f t="shared" si="0"/>
        <v>0.0002226851851851852</v>
      </c>
      <c r="H20" s="78">
        <v>0.0004228009259259259</v>
      </c>
      <c r="I20" s="48"/>
      <c r="J20" s="48"/>
      <c r="K20" s="48"/>
      <c r="L20" s="28"/>
      <c r="M20" s="30" t="s">
        <v>5</v>
      </c>
    </row>
    <row r="21" spans="1:13" ht="15.75">
      <c r="A21" s="51">
        <v>14</v>
      </c>
      <c r="B21" s="45" t="s">
        <v>79</v>
      </c>
      <c r="C21" s="52" t="s">
        <v>214</v>
      </c>
      <c r="D21" s="52" t="s">
        <v>80</v>
      </c>
      <c r="E21" s="52" t="s">
        <v>5</v>
      </c>
      <c r="F21" s="78">
        <v>0.00020729166666666663</v>
      </c>
      <c r="G21" s="78">
        <f t="shared" si="0"/>
        <v>0.00022951388888888894</v>
      </c>
      <c r="H21" s="78">
        <v>0.00043680555555555557</v>
      </c>
      <c r="I21" s="82"/>
      <c r="J21" s="82"/>
      <c r="K21" s="82"/>
      <c r="L21" s="28">
        <v>11</v>
      </c>
      <c r="M21" s="30">
        <v>1</v>
      </c>
    </row>
    <row r="22" spans="1:13" ht="15.75">
      <c r="A22" s="51">
        <v>15</v>
      </c>
      <c r="B22" s="45" t="s">
        <v>24</v>
      </c>
      <c r="C22" s="52" t="s">
        <v>14</v>
      </c>
      <c r="D22" s="52">
        <v>1984</v>
      </c>
      <c r="E22" s="52" t="s">
        <v>5</v>
      </c>
      <c r="F22" s="78">
        <v>0.00023564814814814813</v>
      </c>
      <c r="G22" s="78">
        <f t="shared" si="0"/>
        <v>0.0002122685185185186</v>
      </c>
      <c r="H22" s="78">
        <v>0.0004479166666666667</v>
      </c>
      <c r="I22" s="48"/>
      <c r="J22" s="48"/>
      <c r="K22" s="48"/>
      <c r="L22" s="28"/>
      <c r="M22" s="30">
        <v>1</v>
      </c>
    </row>
    <row r="23" spans="1:13" ht="15.75">
      <c r="A23" s="51">
        <v>16</v>
      </c>
      <c r="B23" s="45" t="s">
        <v>81</v>
      </c>
      <c r="C23" s="52" t="s">
        <v>12</v>
      </c>
      <c r="D23" s="52">
        <v>1988</v>
      </c>
      <c r="E23" s="52" t="s">
        <v>5</v>
      </c>
      <c r="F23" s="78">
        <v>0.00022326388888888892</v>
      </c>
      <c r="G23" s="78">
        <f t="shared" si="0"/>
        <v>0.00023113425925925924</v>
      </c>
      <c r="H23" s="78">
        <v>0.00045439814814814816</v>
      </c>
      <c r="I23" s="82"/>
      <c r="J23" s="82"/>
      <c r="K23" s="82"/>
      <c r="L23" s="28">
        <v>10</v>
      </c>
      <c r="M23" s="30">
        <v>1</v>
      </c>
    </row>
    <row r="24" spans="1:16" s="9" customFormat="1" ht="15.75">
      <c r="A24" s="51">
        <v>17</v>
      </c>
      <c r="B24" s="45" t="s">
        <v>23</v>
      </c>
      <c r="C24" s="52" t="s">
        <v>12</v>
      </c>
      <c r="D24" s="52">
        <v>1983</v>
      </c>
      <c r="E24" s="52" t="s">
        <v>5</v>
      </c>
      <c r="F24" s="78">
        <v>0.00021539351851851852</v>
      </c>
      <c r="G24" s="78">
        <f t="shared" si="0"/>
        <v>0.00024687499999999997</v>
      </c>
      <c r="H24" s="78">
        <v>0.0004622685185185185</v>
      </c>
      <c r="I24" s="48"/>
      <c r="J24" s="48"/>
      <c r="K24" s="48"/>
      <c r="L24" s="28">
        <v>9</v>
      </c>
      <c r="M24" s="30">
        <v>1</v>
      </c>
      <c r="N24"/>
      <c r="O24"/>
      <c r="P24"/>
    </row>
    <row r="25" spans="1:13" ht="15.75">
      <c r="A25" s="51">
        <v>18</v>
      </c>
      <c r="B25" s="45" t="s">
        <v>102</v>
      </c>
      <c r="C25" s="52" t="s">
        <v>62</v>
      </c>
      <c r="D25" s="52">
        <v>1990</v>
      </c>
      <c r="E25" s="52" t="s">
        <v>5</v>
      </c>
      <c r="F25" s="78">
        <v>0.0002111111111111111</v>
      </c>
      <c r="G25" s="78">
        <f t="shared" si="0"/>
        <v>0.0002546296296296297</v>
      </c>
      <c r="H25" s="78">
        <v>0.0004657407407407408</v>
      </c>
      <c r="I25" s="48"/>
      <c r="J25" s="48"/>
      <c r="K25" s="48"/>
      <c r="L25" s="28">
        <v>8</v>
      </c>
      <c r="M25" s="30">
        <v>1</v>
      </c>
    </row>
    <row r="26" spans="1:13" ht="15.75">
      <c r="A26" s="51">
        <v>19</v>
      </c>
      <c r="B26" s="45" t="s">
        <v>89</v>
      </c>
      <c r="C26" s="52" t="s">
        <v>136</v>
      </c>
      <c r="D26" s="52">
        <v>1992</v>
      </c>
      <c r="E26" s="52" t="s">
        <v>5</v>
      </c>
      <c r="F26" s="78">
        <v>0.00022581018518518523</v>
      </c>
      <c r="G26" s="78">
        <f t="shared" si="0"/>
        <v>0.0002510416666666667</v>
      </c>
      <c r="H26" s="78">
        <v>0.00047685185185185195</v>
      </c>
      <c r="I26" s="48"/>
      <c r="J26" s="48"/>
      <c r="K26" s="48"/>
      <c r="L26" s="28"/>
      <c r="M26" s="30">
        <v>1</v>
      </c>
    </row>
    <row r="27" spans="1:13" ht="15.75">
      <c r="A27" s="51">
        <v>20</v>
      </c>
      <c r="B27" s="45" t="s">
        <v>9</v>
      </c>
      <c r="C27" s="52" t="s">
        <v>12</v>
      </c>
      <c r="D27" s="52">
        <v>1985</v>
      </c>
      <c r="E27" s="52" t="s">
        <v>5</v>
      </c>
      <c r="F27" s="78">
        <v>0.00020474537037037035</v>
      </c>
      <c r="G27" s="78">
        <f t="shared" si="0"/>
        <v>0.00031643518518518533</v>
      </c>
      <c r="H27" s="78">
        <v>0.0005211805555555557</v>
      </c>
      <c r="I27" s="82"/>
      <c r="J27" s="82"/>
      <c r="K27" s="82"/>
      <c r="L27" s="28">
        <v>7</v>
      </c>
      <c r="M27" s="30">
        <v>1</v>
      </c>
    </row>
    <row r="28" spans="1:13" ht="15.75">
      <c r="A28" s="51">
        <v>21</v>
      </c>
      <c r="B28" s="45" t="s">
        <v>95</v>
      </c>
      <c r="C28" s="52" t="s">
        <v>91</v>
      </c>
      <c r="D28" s="52">
        <v>1984</v>
      </c>
      <c r="E28" s="52">
        <v>1</v>
      </c>
      <c r="F28" s="78">
        <v>0.00024293981481481484</v>
      </c>
      <c r="G28" s="78">
        <f t="shared" si="0"/>
        <v>0.0002851851851851852</v>
      </c>
      <c r="H28" s="78">
        <v>0.0005281250000000001</v>
      </c>
      <c r="I28" s="48"/>
      <c r="J28" s="48"/>
      <c r="K28" s="48"/>
      <c r="L28" s="28">
        <v>6</v>
      </c>
      <c r="M28" s="30">
        <v>1</v>
      </c>
    </row>
    <row r="29" spans="1:13" ht="15.75">
      <c r="A29" s="51">
        <v>22</v>
      </c>
      <c r="B29" s="45" t="s">
        <v>133</v>
      </c>
      <c r="C29" s="52" t="s">
        <v>173</v>
      </c>
      <c r="D29" s="52">
        <v>1978</v>
      </c>
      <c r="E29" s="52" t="s">
        <v>5</v>
      </c>
      <c r="F29" s="78">
        <v>0.0002740740740740741</v>
      </c>
      <c r="G29" s="78">
        <f t="shared" si="0"/>
        <v>0.0002611111111111111</v>
      </c>
      <c r="H29" s="78">
        <v>0.0005351851851851852</v>
      </c>
      <c r="I29" s="48"/>
      <c r="J29" s="48"/>
      <c r="K29" s="48"/>
      <c r="L29" s="28">
        <v>5</v>
      </c>
      <c r="M29" s="30">
        <v>1</v>
      </c>
    </row>
    <row r="30" spans="1:13" ht="15.75">
      <c r="A30" s="51">
        <v>23</v>
      </c>
      <c r="B30" s="45" t="s">
        <v>175</v>
      </c>
      <c r="C30" s="52" t="s">
        <v>136</v>
      </c>
      <c r="D30" s="52">
        <v>1990</v>
      </c>
      <c r="E30" s="52">
        <v>1</v>
      </c>
      <c r="F30" s="78">
        <v>0.0002831018518518519</v>
      </c>
      <c r="G30" s="78">
        <f t="shared" si="0"/>
        <v>0.0002650462962962963</v>
      </c>
      <c r="H30" s="78">
        <v>0.0005481481481481482</v>
      </c>
      <c r="I30" s="82"/>
      <c r="J30" s="82"/>
      <c r="K30" s="82"/>
      <c r="L30" s="28"/>
      <c r="M30" s="30">
        <v>2</v>
      </c>
    </row>
    <row r="31" spans="1:13" ht="15.75">
      <c r="A31" s="51">
        <v>24</v>
      </c>
      <c r="B31" s="45" t="s">
        <v>137</v>
      </c>
      <c r="C31" s="52" t="s">
        <v>134</v>
      </c>
      <c r="D31" s="52">
        <v>1982</v>
      </c>
      <c r="E31" s="52" t="s">
        <v>5</v>
      </c>
      <c r="F31" s="78">
        <v>0.000283912037037037</v>
      </c>
      <c r="G31" s="78">
        <f t="shared" si="0"/>
        <v>0.0002787037037037038</v>
      </c>
      <c r="H31" s="78">
        <v>0.0005626157407407408</v>
      </c>
      <c r="I31" s="82"/>
      <c r="J31" s="82"/>
      <c r="K31" s="82"/>
      <c r="L31" s="28"/>
      <c r="M31" s="30"/>
    </row>
    <row r="32" spans="1:13" ht="15.75">
      <c r="A32" s="51">
        <v>25</v>
      </c>
      <c r="B32" s="45" t="s">
        <v>110</v>
      </c>
      <c r="C32" s="52" t="s">
        <v>136</v>
      </c>
      <c r="D32" s="52">
        <v>1990</v>
      </c>
      <c r="E32" s="52" t="s">
        <v>5</v>
      </c>
      <c r="F32" s="78">
        <v>0.0002689814814814815</v>
      </c>
      <c r="G32" s="78">
        <f t="shared" si="0"/>
        <v>0.0002999999999999999</v>
      </c>
      <c r="H32" s="78">
        <v>0.0005689814814814814</v>
      </c>
      <c r="I32" s="48"/>
      <c r="J32" s="48"/>
      <c r="K32" s="48"/>
      <c r="L32" s="44"/>
      <c r="M32" s="30"/>
    </row>
    <row r="33" spans="1:13" ht="15.75">
      <c r="A33" s="51">
        <v>26</v>
      </c>
      <c r="B33" s="45" t="s">
        <v>27</v>
      </c>
      <c r="C33" s="52" t="s">
        <v>216</v>
      </c>
      <c r="D33" s="52" t="s">
        <v>82</v>
      </c>
      <c r="E33" s="52" t="s">
        <v>5</v>
      </c>
      <c r="F33" s="78">
        <v>0.0002978009259259259</v>
      </c>
      <c r="G33" s="78">
        <f t="shared" si="0"/>
        <v>0.0003451388888888889</v>
      </c>
      <c r="H33" s="78">
        <v>0.0006429398148148148</v>
      </c>
      <c r="I33" s="48"/>
      <c r="J33" s="48"/>
      <c r="K33" s="48"/>
      <c r="L33" s="28">
        <v>4</v>
      </c>
      <c r="M33" s="30"/>
    </row>
    <row r="34" spans="1:13" ht="15.75">
      <c r="A34" s="51">
        <v>27</v>
      </c>
      <c r="B34" s="45" t="s">
        <v>210</v>
      </c>
      <c r="C34" s="52" t="s">
        <v>215</v>
      </c>
      <c r="D34" s="52">
        <v>1986</v>
      </c>
      <c r="E34" s="52" t="s">
        <v>6</v>
      </c>
      <c r="F34" s="78">
        <v>0.0003229166666666666</v>
      </c>
      <c r="G34" s="78">
        <f t="shared" si="0"/>
        <v>0.0003774305555555555</v>
      </c>
      <c r="H34" s="78">
        <v>0.0007003472222222221</v>
      </c>
      <c r="I34" s="82"/>
      <c r="J34" s="82"/>
      <c r="K34" s="82"/>
      <c r="L34" s="28"/>
      <c r="M34" s="30"/>
    </row>
    <row r="35" spans="1:13" ht="15.75">
      <c r="A35" s="51">
        <v>28</v>
      </c>
      <c r="B35" s="45" t="s">
        <v>72</v>
      </c>
      <c r="C35" s="52" t="s">
        <v>173</v>
      </c>
      <c r="D35" s="52">
        <v>1981</v>
      </c>
      <c r="E35" s="52">
        <v>1</v>
      </c>
      <c r="F35" s="78">
        <v>0.00036493055555555557</v>
      </c>
      <c r="G35" s="78">
        <f t="shared" si="0"/>
        <v>0.0003505787037037036</v>
      </c>
      <c r="H35" s="78">
        <v>0.0007155092592592592</v>
      </c>
      <c r="I35" s="48"/>
      <c r="J35" s="48"/>
      <c r="K35" s="48"/>
      <c r="L35" s="7">
        <v>3</v>
      </c>
      <c r="M35" s="30"/>
    </row>
    <row r="36" spans="1:13" ht="15.75">
      <c r="A36" s="51">
        <v>29</v>
      </c>
      <c r="B36" s="45" t="s">
        <v>83</v>
      </c>
      <c r="C36" s="52" t="s">
        <v>138</v>
      </c>
      <c r="D36" s="52">
        <v>1978</v>
      </c>
      <c r="E36" s="52" t="s">
        <v>75</v>
      </c>
      <c r="F36" s="78">
        <v>0.00041365740740740745</v>
      </c>
      <c r="G36" s="78">
        <f t="shared" si="0"/>
        <v>0.0004712962962962962</v>
      </c>
      <c r="H36" s="78">
        <v>0.0008849537037037037</v>
      </c>
      <c r="I36" s="82"/>
      <c r="J36" s="82"/>
      <c r="K36" s="82"/>
      <c r="L36" s="28"/>
      <c r="M36" s="30"/>
    </row>
    <row r="37" spans="1:13" ht="15.75">
      <c r="A37" s="51">
        <v>30</v>
      </c>
      <c r="B37" s="45" t="s">
        <v>73</v>
      </c>
      <c r="C37" s="52" t="s">
        <v>62</v>
      </c>
      <c r="D37" s="52">
        <v>1989</v>
      </c>
      <c r="E37" s="52">
        <v>2</v>
      </c>
      <c r="F37" s="78">
        <v>0.0002613425925925926</v>
      </c>
      <c r="G37" s="78" t="s">
        <v>245</v>
      </c>
      <c r="H37" s="78" t="s">
        <v>246</v>
      </c>
      <c r="I37" s="82"/>
      <c r="J37" s="82"/>
      <c r="K37" s="82"/>
      <c r="L37" s="28">
        <v>2</v>
      </c>
      <c r="M37" s="30"/>
    </row>
    <row r="38" spans="1:13" ht="15.75">
      <c r="A38" s="51">
        <v>31</v>
      </c>
      <c r="B38" s="45" t="s">
        <v>98</v>
      </c>
      <c r="C38" s="52" t="s">
        <v>138</v>
      </c>
      <c r="D38" s="52">
        <v>1982</v>
      </c>
      <c r="E38" s="52" t="s">
        <v>75</v>
      </c>
      <c r="F38" s="80" t="s">
        <v>245</v>
      </c>
      <c r="G38" s="85"/>
      <c r="H38" s="85"/>
      <c r="I38" s="82"/>
      <c r="J38" s="82"/>
      <c r="K38" s="82"/>
      <c r="L38" s="28"/>
      <c r="M38" s="30"/>
    </row>
    <row r="39" spans="1:13" ht="15.75">
      <c r="A39" s="51">
        <v>32</v>
      </c>
      <c r="B39" s="45" t="s">
        <v>28</v>
      </c>
      <c r="C39" s="52" t="s">
        <v>77</v>
      </c>
      <c r="D39" s="52">
        <v>1988</v>
      </c>
      <c r="E39" s="52" t="s">
        <v>4</v>
      </c>
      <c r="F39" s="78" t="s">
        <v>245</v>
      </c>
      <c r="G39" s="85"/>
      <c r="H39" s="85"/>
      <c r="I39" s="48"/>
      <c r="J39" s="48"/>
      <c r="K39" s="48"/>
      <c r="L39" s="44">
        <v>1</v>
      </c>
      <c r="M39" s="30"/>
    </row>
    <row r="40" spans="1:13" ht="15.75" hidden="1">
      <c r="A40" s="49">
        <v>1</v>
      </c>
      <c r="B40" s="14" t="s">
        <v>92</v>
      </c>
      <c r="C40" s="12" t="s">
        <v>62</v>
      </c>
      <c r="D40" s="12">
        <v>1990</v>
      </c>
      <c r="E40" s="12">
        <v>3</v>
      </c>
      <c r="F40" s="50" t="s">
        <v>132</v>
      </c>
      <c r="G40" s="84"/>
      <c r="H40" s="84">
        <v>0.708333333333333</v>
      </c>
      <c r="I40" s="81"/>
      <c r="J40" s="81"/>
      <c r="K40" s="81"/>
      <c r="L40" s="28"/>
      <c r="M40" s="30"/>
    </row>
    <row r="41" spans="1:13" ht="15.75" hidden="1">
      <c r="A41" s="49">
        <v>2</v>
      </c>
      <c r="B41" s="14" t="s">
        <v>205</v>
      </c>
      <c r="C41" s="12" t="s">
        <v>91</v>
      </c>
      <c r="D41" s="12">
        <v>1974</v>
      </c>
      <c r="E41" s="12">
        <v>2</v>
      </c>
      <c r="F41" s="50" t="s">
        <v>132</v>
      </c>
      <c r="G41" s="50"/>
      <c r="H41" s="50">
        <v>1.75</v>
      </c>
      <c r="I41" s="17"/>
      <c r="J41" s="17"/>
      <c r="K41" s="17"/>
      <c r="L41" s="28"/>
      <c r="M41" s="30"/>
    </row>
    <row r="42" spans="1:13" ht="15.75" hidden="1">
      <c r="A42" s="49">
        <v>5</v>
      </c>
      <c r="B42" s="14" t="s">
        <v>96</v>
      </c>
      <c r="C42" s="12" t="s">
        <v>138</v>
      </c>
      <c r="D42" s="12">
        <v>1991</v>
      </c>
      <c r="E42" s="12" t="s">
        <v>75</v>
      </c>
      <c r="F42" s="50" t="s">
        <v>132</v>
      </c>
      <c r="G42" s="50"/>
      <c r="H42" s="50">
        <v>1.5</v>
      </c>
      <c r="I42" s="28"/>
      <c r="J42" s="28"/>
      <c r="K42" s="28"/>
      <c r="L42" s="28"/>
      <c r="M42" s="30"/>
    </row>
    <row r="43" spans="1:13" ht="15.75" hidden="1">
      <c r="A43" s="49">
        <v>6</v>
      </c>
      <c r="B43" s="14" t="s">
        <v>33</v>
      </c>
      <c r="C43" s="12" t="s">
        <v>173</v>
      </c>
      <c r="D43" s="12">
        <v>1982</v>
      </c>
      <c r="E43" s="12" t="s">
        <v>5</v>
      </c>
      <c r="F43" s="50" t="s">
        <v>132</v>
      </c>
      <c r="G43" s="50"/>
      <c r="H43" s="50">
        <v>0.375</v>
      </c>
      <c r="I43" s="28"/>
      <c r="J43" s="28"/>
      <c r="K43" s="28"/>
      <c r="L43" s="28"/>
      <c r="M43" s="30"/>
    </row>
    <row r="44" spans="1:13" s="9" customFormat="1" ht="15.75" hidden="1">
      <c r="A44" s="49">
        <v>7</v>
      </c>
      <c r="B44" s="14" t="s">
        <v>105</v>
      </c>
      <c r="C44" s="12" t="s">
        <v>106</v>
      </c>
      <c r="D44" s="12">
        <v>1986</v>
      </c>
      <c r="E44" s="12" t="s">
        <v>6</v>
      </c>
      <c r="F44" s="50" t="s">
        <v>132</v>
      </c>
      <c r="G44" s="50"/>
      <c r="H44" s="50">
        <v>1.91666666666667</v>
      </c>
      <c r="I44" s="17"/>
      <c r="J44" s="17"/>
      <c r="K44" s="17"/>
      <c r="L44" s="28"/>
      <c r="M44" s="30"/>
    </row>
    <row r="45" spans="1:13" ht="15.75" hidden="1">
      <c r="A45" s="49">
        <v>8</v>
      </c>
      <c r="B45" s="14" t="s">
        <v>111</v>
      </c>
      <c r="C45" s="12" t="s">
        <v>138</v>
      </c>
      <c r="D45" s="12">
        <v>1983</v>
      </c>
      <c r="E45" s="12" t="s">
        <v>75</v>
      </c>
      <c r="F45" s="50" t="s">
        <v>132</v>
      </c>
      <c r="G45" s="50"/>
      <c r="H45" s="50">
        <v>1.79166666666667</v>
      </c>
      <c r="I45" s="17"/>
      <c r="J45" s="17"/>
      <c r="K45" s="17"/>
      <c r="L45" s="28"/>
      <c r="M45" s="30"/>
    </row>
    <row r="46" spans="1:13" ht="15.75" hidden="1">
      <c r="A46" s="49">
        <v>9</v>
      </c>
      <c r="B46" s="14" t="s">
        <v>100</v>
      </c>
      <c r="C46" s="12" t="s">
        <v>211</v>
      </c>
      <c r="D46" s="12" t="s">
        <v>101</v>
      </c>
      <c r="E46" s="12" t="s">
        <v>4</v>
      </c>
      <c r="F46" s="50" t="s">
        <v>132</v>
      </c>
      <c r="G46" s="50"/>
      <c r="H46" s="50">
        <v>0.75</v>
      </c>
      <c r="I46" s="28"/>
      <c r="J46" s="28"/>
      <c r="K46" s="28"/>
      <c r="L46" s="28"/>
      <c r="M46" s="30"/>
    </row>
    <row r="47" spans="1:13" ht="15.75" hidden="1">
      <c r="A47" s="49">
        <v>13</v>
      </c>
      <c r="B47" s="14" t="s">
        <v>8</v>
      </c>
      <c r="C47" s="12" t="s">
        <v>209</v>
      </c>
      <c r="D47" s="12">
        <v>1980</v>
      </c>
      <c r="E47" s="12" t="s">
        <v>5</v>
      </c>
      <c r="F47" s="50" t="s">
        <v>132</v>
      </c>
      <c r="G47" s="50"/>
      <c r="H47" s="50">
        <v>1.16666666666667</v>
      </c>
      <c r="I47" s="28"/>
      <c r="J47" s="28"/>
      <c r="K47" s="28"/>
      <c r="L47" s="28"/>
      <c r="M47" s="30"/>
    </row>
    <row r="48" spans="1:13" ht="15.75" hidden="1">
      <c r="A48" s="49" t="s">
        <v>212</v>
      </c>
      <c r="B48" s="14" t="s">
        <v>213</v>
      </c>
      <c r="C48" s="12" t="s">
        <v>134</v>
      </c>
      <c r="D48" s="12">
        <v>1970</v>
      </c>
      <c r="E48" s="12">
        <v>3</v>
      </c>
      <c r="F48" s="50" t="s">
        <v>132</v>
      </c>
      <c r="G48" s="50"/>
      <c r="H48" s="50">
        <v>1.08333333333333</v>
      </c>
      <c r="I48" s="28"/>
      <c r="J48" s="28"/>
      <c r="K48" s="28"/>
      <c r="L48" s="28"/>
      <c r="M48" s="30"/>
    </row>
    <row r="49" spans="1:13" ht="15.75" hidden="1">
      <c r="A49" s="49">
        <v>15</v>
      </c>
      <c r="B49" s="14" t="s">
        <v>68</v>
      </c>
      <c r="C49" s="12" t="s">
        <v>172</v>
      </c>
      <c r="D49" s="12"/>
      <c r="E49" s="12">
        <v>2</v>
      </c>
      <c r="F49" s="50" t="s">
        <v>132</v>
      </c>
      <c r="G49" s="50"/>
      <c r="H49" s="50">
        <v>1.875</v>
      </c>
      <c r="I49" s="17"/>
      <c r="J49" s="17"/>
      <c r="K49" s="17"/>
      <c r="L49" s="28"/>
      <c r="M49" s="30"/>
    </row>
    <row r="50" spans="1:13" ht="15.75" hidden="1">
      <c r="A50" s="49">
        <v>17</v>
      </c>
      <c r="B50" s="14" t="s">
        <v>202</v>
      </c>
      <c r="C50" s="12" t="s">
        <v>63</v>
      </c>
      <c r="D50" s="12">
        <v>1985</v>
      </c>
      <c r="E50" s="12">
        <v>1</v>
      </c>
      <c r="F50" s="50" t="s">
        <v>132</v>
      </c>
      <c r="G50" s="50"/>
      <c r="H50" s="50">
        <v>0.25</v>
      </c>
      <c r="I50" s="17"/>
      <c r="J50" s="17"/>
      <c r="K50" s="17"/>
      <c r="L50" s="44"/>
      <c r="M50" s="30"/>
    </row>
    <row r="51" spans="1:13" ht="15.75" hidden="1">
      <c r="A51" s="49">
        <v>21</v>
      </c>
      <c r="B51" s="14" t="s">
        <v>103</v>
      </c>
      <c r="C51" s="12" t="s">
        <v>14</v>
      </c>
      <c r="D51" s="12">
        <v>1985</v>
      </c>
      <c r="E51" s="12" t="s">
        <v>75</v>
      </c>
      <c r="F51" s="50" t="s">
        <v>132</v>
      </c>
      <c r="G51" s="50"/>
      <c r="H51" s="50">
        <v>0.875</v>
      </c>
      <c r="I51" s="28"/>
      <c r="J51" s="28"/>
      <c r="K51" s="28"/>
      <c r="L51" s="28"/>
      <c r="M51" s="30"/>
    </row>
    <row r="52" spans="1:13" ht="15.75" hidden="1">
      <c r="A52" s="49">
        <v>23</v>
      </c>
      <c r="B52" s="14" t="s">
        <v>61</v>
      </c>
      <c r="C52" s="12" t="s">
        <v>215</v>
      </c>
      <c r="D52" s="12">
        <v>1990</v>
      </c>
      <c r="E52" s="12">
        <v>3</v>
      </c>
      <c r="F52" s="50" t="s">
        <v>132</v>
      </c>
      <c r="G52" s="50"/>
      <c r="H52" s="50">
        <v>0.583333333333333</v>
      </c>
      <c r="I52" s="28"/>
      <c r="J52" s="28"/>
      <c r="K52" s="28"/>
      <c r="L52" s="28"/>
      <c r="M52" s="30"/>
    </row>
    <row r="53" spans="1:13" ht="15.75" hidden="1">
      <c r="A53" s="49">
        <v>24</v>
      </c>
      <c r="B53" s="14" t="s">
        <v>93</v>
      </c>
      <c r="C53" s="12" t="s">
        <v>171</v>
      </c>
      <c r="D53" s="12" t="s">
        <v>94</v>
      </c>
      <c r="E53" s="12">
        <v>1</v>
      </c>
      <c r="F53" s="50" t="s">
        <v>132</v>
      </c>
      <c r="G53" s="50"/>
      <c r="H53" s="50">
        <v>1.95833333333333</v>
      </c>
      <c r="I53" s="17"/>
      <c r="J53" s="17"/>
      <c r="K53" s="17"/>
      <c r="L53" s="28"/>
      <c r="M53" s="30"/>
    </row>
    <row r="54" spans="1:13" ht="15.75" hidden="1">
      <c r="A54" s="49">
        <v>26</v>
      </c>
      <c r="B54" s="14" t="s">
        <v>69</v>
      </c>
      <c r="C54" s="12" t="s">
        <v>171</v>
      </c>
      <c r="D54" s="12" t="s">
        <v>70</v>
      </c>
      <c r="E54" s="12" t="s">
        <v>5</v>
      </c>
      <c r="F54" s="50" t="s">
        <v>132</v>
      </c>
      <c r="G54" s="50"/>
      <c r="H54" s="50">
        <v>0.625</v>
      </c>
      <c r="I54" s="28"/>
      <c r="J54" s="28"/>
      <c r="K54" s="28"/>
      <c r="L54" s="28"/>
      <c r="M54" s="30"/>
    </row>
    <row r="55" spans="1:13" ht="15.75" hidden="1">
      <c r="A55" s="49">
        <v>27</v>
      </c>
      <c r="B55" s="14" t="s">
        <v>109</v>
      </c>
      <c r="C55" s="12" t="s">
        <v>59</v>
      </c>
      <c r="D55" s="12">
        <v>1981</v>
      </c>
      <c r="E55" s="12" t="s">
        <v>5</v>
      </c>
      <c r="F55" s="50" t="s">
        <v>132</v>
      </c>
      <c r="G55" s="50"/>
      <c r="H55" s="50">
        <v>1.29166666666667</v>
      </c>
      <c r="I55" s="28"/>
      <c r="J55" s="28"/>
      <c r="K55" s="28"/>
      <c r="L55" s="28"/>
      <c r="M55" s="30"/>
    </row>
    <row r="56" spans="1:13" ht="15.75" hidden="1">
      <c r="A56" s="49">
        <v>28</v>
      </c>
      <c r="B56" s="14" t="s">
        <v>65</v>
      </c>
      <c r="C56" s="12" t="s">
        <v>216</v>
      </c>
      <c r="D56" s="12" t="s">
        <v>67</v>
      </c>
      <c r="E56" s="12" t="s">
        <v>5</v>
      </c>
      <c r="F56" s="50" t="s">
        <v>132</v>
      </c>
      <c r="G56" s="50"/>
      <c r="H56" s="50">
        <v>0.541666666666667</v>
      </c>
      <c r="I56" s="28"/>
      <c r="J56" s="28"/>
      <c r="K56" s="28"/>
      <c r="L56" s="28"/>
      <c r="M56" s="30"/>
    </row>
    <row r="57" spans="1:13" ht="15.75" hidden="1">
      <c r="A57" s="49">
        <v>29</v>
      </c>
      <c r="B57" s="14" t="s">
        <v>74</v>
      </c>
      <c r="C57" s="12" t="s">
        <v>172</v>
      </c>
      <c r="D57" s="12">
        <v>1988</v>
      </c>
      <c r="E57" s="12" t="s">
        <v>75</v>
      </c>
      <c r="F57" s="50" t="s">
        <v>132</v>
      </c>
      <c r="G57" s="50"/>
      <c r="H57" s="50">
        <v>2.04166666666667</v>
      </c>
      <c r="I57" s="17"/>
      <c r="J57" s="17"/>
      <c r="K57" s="17"/>
      <c r="L57" s="28"/>
      <c r="M57" s="30"/>
    </row>
    <row r="58" spans="1:13" ht="15.75" hidden="1">
      <c r="A58" s="49">
        <v>33</v>
      </c>
      <c r="B58" s="14" t="s">
        <v>104</v>
      </c>
      <c r="C58" s="12" t="s">
        <v>136</v>
      </c>
      <c r="D58" s="12">
        <v>1991</v>
      </c>
      <c r="E58" s="12" t="s">
        <v>5</v>
      </c>
      <c r="F58" s="50" t="s">
        <v>132</v>
      </c>
      <c r="G58" s="50"/>
      <c r="H58" s="50">
        <v>0.291666666666667</v>
      </c>
      <c r="I58" s="17"/>
      <c r="J58" s="17"/>
      <c r="K58" s="17"/>
      <c r="L58" s="44"/>
      <c r="M58" s="30"/>
    </row>
    <row r="59" spans="1:13" ht="15.75" hidden="1">
      <c r="A59" s="49">
        <v>36</v>
      </c>
      <c r="B59" s="14" t="s">
        <v>86</v>
      </c>
      <c r="C59" s="12" t="s">
        <v>215</v>
      </c>
      <c r="D59" s="12">
        <v>1990</v>
      </c>
      <c r="E59" s="12">
        <v>2</v>
      </c>
      <c r="F59" s="50" t="s">
        <v>132</v>
      </c>
      <c r="G59" s="50"/>
      <c r="H59" s="50">
        <v>0.458333333333333</v>
      </c>
      <c r="I59" s="28"/>
      <c r="J59" s="28"/>
      <c r="K59" s="28"/>
      <c r="L59" s="28"/>
      <c r="M59" s="30"/>
    </row>
    <row r="60" spans="1:13" ht="15.75" hidden="1">
      <c r="A60" s="49">
        <v>39</v>
      </c>
      <c r="B60" s="14" t="s">
        <v>135</v>
      </c>
      <c r="C60" s="12" t="s">
        <v>136</v>
      </c>
      <c r="D60" s="12">
        <v>1989</v>
      </c>
      <c r="E60" s="12" t="s">
        <v>5</v>
      </c>
      <c r="F60" s="50" t="s">
        <v>132</v>
      </c>
      <c r="G60" s="50"/>
      <c r="H60" s="50">
        <v>1.875</v>
      </c>
      <c r="I60" s="17"/>
      <c r="J60" s="17"/>
      <c r="K60" s="17"/>
      <c r="L60" s="28"/>
      <c r="M60" s="30"/>
    </row>
    <row r="61" spans="1:13" ht="15.75" hidden="1">
      <c r="A61" s="49">
        <v>51</v>
      </c>
      <c r="B61" s="14" t="s">
        <v>71</v>
      </c>
      <c r="C61" s="12" t="s">
        <v>56</v>
      </c>
      <c r="D61" s="12">
        <v>1979</v>
      </c>
      <c r="E61" s="12">
        <v>3</v>
      </c>
      <c r="F61" s="50" t="s">
        <v>132</v>
      </c>
      <c r="G61" s="50"/>
      <c r="H61" s="50">
        <v>1.20833333333333</v>
      </c>
      <c r="I61" s="28"/>
      <c r="J61" s="28"/>
      <c r="K61" s="28"/>
      <c r="L61" s="28"/>
      <c r="M61" s="30"/>
    </row>
    <row r="62" spans="1:13" ht="15.75" hidden="1">
      <c r="A62" s="49">
        <v>52</v>
      </c>
      <c r="B62" s="14" t="s">
        <v>217</v>
      </c>
      <c r="C62" s="12" t="s">
        <v>215</v>
      </c>
      <c r="D62" s="12">
        <v>1984</v>
      </c>
      <c r="E62" s="12">
        <v>1</v>
      </c>
      <c r="F62" s="50" t="s">
        <v>132</v>
      </c>
      <c r="G62" s="50"/>
      <c r="H62" s="50">
        <v>0.333333333333333</v>
      </c>
      <c r="I62" s="28"/>
      <c r="J62" s="28"/>
      <c r="K62" s="28"/>
      <c r="L62" s="28"/>
      <c r="M62" s="30"/>
    </row>
    <row r="63" spans="1:15" ht="15.75" hidden="1">
      <c r="A63" s="49">
        <v>53</v>
      </c>
      <c r="B63" s="14" t="s">
        <v>139</v>
      </c>
      <c r="C63" s="12" t="s">
        <v>56</v>
      </c>
      <c r="D63" s="12">
        <v>1979</v>
      </c>
      <c r="E63" s="12">
        <v>3</v>
      </c>
      <c r="F63" s="50" t="s">
        <v>132</v>
      </c>
      <c r="G63" s="50"/>
      <c r="H63" s="50">
        <v>0.208333333333333</v>
      </c>
      <c r="I63" s="17"/>
      <c r="J63" s="17"/>
      <c r="K63" s="17"/>
      <c r="L63" s="44"/>
      <c r="M63" s="30"/>
      <c r="O63" s="9"/>
    </row>
    <row r="64" spans="1:13" ht="15.75" hidden="1">
      <c r="A64" s="49">
        <v>54</v>
      </c>
      <c r="B64" s="14" t="s">
        <v>25</v>
      </c>
      <c r="C64" s="12" t="s">
        <v>168</v>
      </c>
      <c r="D64" s="12">
        <v>1985</v>
      </c>
      <c r="E64" s="12" t="s">
        <v>5</v>
      </c>
      <c r="F64" s="50" t="s">
        <v>132</v>
      </c>
      <c r="G64" s="50"/>
      <c r="H64" s="50">
        <v>1.625</v>
      </c>
      <c r="I64" s="17"/>
      <c r="J64" s="17"/>
      <c r="K64" s="17"/>
      <c r="L64" s="28"/>
      <c r="M64" s="30"/>
    </row>
    <row r="65" spans="1:13" ht="15.75" hidden="1">
      <c r="A65" s="49">
        <v>55</v>
      </c>
      <c r="B65" s="14" t="s">
        <v>90</v>
      </c>
      <c r="C65" s="12" t="s">
        <v>218</v>
      </c>
      <c r="D65" s="12">
        <v>1975</v>
      </c>
      <c r="E65" s="12" t="s">
        <v>5</v>
      </c>
      <c r="F65" s="50" t="s">
        <v>132</v>
      </c>
      <c r="G65" s="50"/>
      <c r="H65" s="50">
        <v>1.83333333333333</v>
      </c>
      <c r="I65" s="17"/>
      <c r="J65" s="17"/>
      <c r="K65" s="17"/>
      <c r="L65" s="28"/>
      <c r="M65" s="30"/>
    </row>
    <row r="66" spans="1:10" ht="6" customHeight="1">
      <c r="A66" s="1"/>
      <c r="B66" s="2"/>
      <c r="C66" s="1"/>
      <c r="D66" s="1"/>
      <c r="E66" s="1"/>
      <c r="F66" s="1"/>
      <c r="G66" s="1"/>
      <c r="H66" s="1"/>
      <c r="I66" s="1"/>
      <c r="J66" s="1"/>
    </row>
    <row r="67" spans="1:10" ht="15">
      <c r="A67" s="2" t="s">
        <v>17</v>
      </c>
      <c r="B67" s="2"/>
      <c r="C67" s="1"/>
      <c r="D67" s="1"/>
      <c r="E67" s="2" t="s">
        <v>7</v>
      </c>
      <c r="F67" s="2"/>
      <c r="G67" s="2"/>
      <c r="H67" s="2"/>
      <c r="I67" s="2"/>
      <c r="J67" s="2"/>
    </row>
    <row r="68" spans="1:10" ht="33.75" customHeight="1">
      <c r="A68" s="2" t="s">
        <v>234</v>
      </c>
      <c r="B68" s="2"/>
      <c r="C68" s="1"/>
      <c r="D68" s="1"/>
      <c r="E68" s="2" t="s">
        <v>53</v>
      </c>
      <c r="F68" s="2"/>
      <c r="G68" s="2"/>
      <c r="H68" s="2"/>
      <c r="I68" s="2"/>
      <c r="J68" s="2"/>
    </row>
    <row r="69" spans="1:10" ht="9" customHeight="1">
      <c r="A69" s="1"/>
      <c r="B69" s="2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2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2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2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2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2"/>
      <c r="C74" s="1"/>
      <c r="D74" s="1"/>
      <c r="E74" s="1"/>
      <c r="F74" s="1"/>
      <c r="G74" s="1"/>
      <c r="H74" s="1"/>
      <c r="I74" s="1"/>
      <c r="J74" s="1"/>
    </row>
  </sheetData>
  <printOptions/>
  <pageMargins left="0.4330708661417323" right="0.3937007874015748" top="0.2755905511811024" bottom="0.2755905511811024" header="0.2755905511811024" footer="0.275590551181102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fedot</cp:lastModifiedBy>
  <cp:lastPrinted>2006-06-12T13:04:24Z</cp:lastPrinted>
  <dcterms:created xsi:type="dcterms:W3CDTF">2005-02-22T09:01:15Z</dcterms:created>
  <dcterms:modified xsi:type="dcterms:W3CDTF">2006-06-13T05:39:59Z</dcterms:modified>
  <cp:category/>
  <cp:version/>
  <cp:contentType/>
  <cp:contentStatus/>
</cp:coreProperties>
</file>