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П" sheetId="1" r:id="rId1"/>
    <sheet name="ДП" sheetId="2" r:id="rId2"/>
    <sheet name="МЮ" sheetId="3" r:id="rId3"/>
    <sheet name="СЮ-МД" sheetId="4" r:id="rId4"/>
  </sheets>
  <definedNames>
    <definedName name="_xlnm.Print_Area" localSheetId="1">'ДП'!$A$1:$K$46</definedName>
    <definedName name="_xlnm.Print_Area" localSheetId="0">'МП'!$A$1:$K$92</definedName>
  </definedNames>
  <calcPr fullCalcOnLoad="1"/>
</workbook>
</file>

<file path=xl/sharedStrings.xml><?xml version="1.0" encoding="utf-8"?>
<sst xmlns="http://schemas.openxmlformats.org/spreadsheetml/2006/main" count="733" uniqueCount="230">
  <si>
    <t>Фамилия, имя</t>
  </si>
  <si>
    <t>Год</t>
  </si>
  <si>
    <t>Разряд</t>
  </si>
  <si>
    <t>Команда</t>
  </si>
  <si>
    <t>Мальчики-подростки</t>
  </si>
  <si>
    <t>Кошко Георгий</t>
  </si>
  <si>
    <t>2 юн.</t>
  </si>
  <si>
    <t>Данилин Кирилл</t>
  </si>
  <si>
    <t>Норд-Вест - кл. им. Визбора</t>
  </si>
  <si>
    <t>3 юн.</t>
  </si>
  <si>
    <t>б/р</t>
  </si>
  <si>
    <t>ШМ "Вертикаль"</t>
  </si>
  <si>
    <t>Фофонов Владислав</t>
  </si>
  <si>
    <t>Фофонов Станислав</t>
  </si>
  <si>
    <t>Виноградов Михаил</t>
  </si>
  <si>
    <t>Шелудяков Игорь</t>
  </si>
  <si>
    <t>Магеркина Виктория</t>
  </si>
  <si>
    <t>Шелудякова Екатерина</t>
  </si>
  <si>
    <t>Норд-вест - кл. им. Визбора</t>
  </si>
  <si>
    <t>Самсонов Евгений</t>
  </si>
  <si>
    <t>Волков Георгий</t>
  </si>
  <si>
    <t>Чудаков Дмитрий</t>
  </si>
  <si>
    <t>Касатов Сергей</t>
  </si>
  <si>
    <t>Аксюта Владимир</t>
  </si>
  <si>
    <t>Боднарук Михаил</t>
  </si>
  <si>
    <t>Салманов Рамиз</t>
  </si>
  <si>
    <t>Свиридов Андрей</t>
  </si>
  <si>
    <t>Никишин Павел</t>
  </si>
  <si>
    <t>1 юн.</t>
  </si>
  <si>
    <t>Салманов Рафиг</t>
  </si>
  <si>
    <t>Сафонов Петр</t>
  </si>
  <si>
    <t>Малинкина Полина</t>
  </si>
  <si>
    <t>Акимова Александра</t>
  </si>
  <si>
    <t>Валентинов Максим</t>
  </si>
  <si>
    <t>Мартемьянова Екатерина</t>
  </si>
  <si>
    <t>Елькова Мария</t>
  </si>
  <si>
    <t>Михалина Мария</t>
  </si>
  <si>
    <t>Королева Наталья</t>
  </si>
  <si>
    <t>Антонов Иван</t>
  </si>
  <si>
    <t>Борисов Александр</t>
  </si>
  <si>
    <t>Мартынов Федор</t>
  </si>
  <si>
    <t>Сергеев Евгений</t>
  </si>
  <si>
    <t>Коломойцев Михаил</t>
  </si>
  <si>
    <t>Лушин Артем</t>
  </si>
  <si>
    <t>Потапов Дмитрий</t>
  </si>
  <si>
    <t>Эдельвейс</t>
  </si>
  <si>
    <t>Зубков Данила</t>
  </si>
  <si>
    <t>МАИ</t>
  </si>
  <si>
    <t>Панкевич Степан</t>
  </si>
  <si>
    <t>Кочнев Дмитрий</t>
  </si>
  <si>
    <t>Кузнецов Станислав</t>
  </si>
  <si>
    <t>Бокин Алексей</t>
  </si>
  <si>
    <t>Хомутская Виктория</t>
  </si>
  <si>
    <t>Муми-Тролль</t>
  </si>
  <si>
    <t>Рахтенко Арина</t>
  </si>
  <si>
    <t>Леонтьева Ольга</t>
  </si>
  <si>
    <t>Третьяков Роман</t>
  </si>
  <si>
    <t>Игнатченко Иван</t>
  </si>
  <si>
    <t>Ромашков Андрей</t>
  </si>
  <si>
    <t>Гладышев Андрей</t>
  </si>
  <si>
    <t>Пресня</t>
  </si>
  <si>
    <t>Слинкин Никита</t>
  </si>
  <si>
    <t>Петров Артем</t>
  </si>
  <si>
    <t>Кирьянов Григорий</t>
  </si>
  <si>
    <t>Антонов Дмитрий</t>
  </si>
  <si>
    <t>Федотов Дмитрий</t>
  </si>
  <si>
    <t>Писаренко Виталий</t>
  </si>
  <si>
    <t>Панин Роман</t>
  </si>
  <si>
    <t>Антонов Олег</t>
  </si>
  <si>
    <t>Мартынова Полина</t>
  </si>
  <si>
    <t>лично</t>
  </si>
  <si>
    <t>Шуршиков Матвей</t>
  </si>
  <si>
    <t>Барышков Арсений</t>
  </si>
  <si>
    <t>Дементьев Дмитрий</t>
  </si>
  <si>
    <t>ГК "Скиф"</t>
  </si>
  <si>
    <t>Лукьянов Сергей</t>
  </si>
  <si>
    <t>Лукьянов Константин</t>
  </si>
  <si>
    <t>Холоденко Анна</t>
  </si>
  <si>
    <t>Герасимова Анастасия</t>
  </si>
  <si>
    <t>Богданова Анна</t>
  </si>
  <si>
    <t>Малыхина Кристина</t>
  </si>
  <si>
    <t>Орехова Мария</t>
  </si>
  <si>
    <t>Вайтюк Анастасия</t>
  </si>
  <si>
    <t>Ящерка</t>
  </si>
  <si>
    <t>Курочкина Надежда</t>
  </si>
  <si>
    <t>Чернова Екатерина</t>
  </si>
  <si>
    <t>Носкова Светлана</t>
  </si>
  <si>
    <t>Коренная Анастасия</t>
  </si>
  <si>
    <t>Аксенова Анастасия</t>
  </si>
  <si>
    <t>Коренная Елизавета</t>
  </si>
  <si>
    <t>Ковалева Василиса</t>
  </si>
  <si>
    <t>Равнов Дмитрий</t>
  </si>
  <si>
    <t>Петраков Артем</t>
  </si>
  <si>
    <t>Чарыков Иван</t>
  </si>
  <si>
    <t>Коренной Владимир</t>
  </si>
  <si>
    <t>Эль-Али Александр</t>
  </si>
  <si>
    <t>Шаппо Вячеслав</t>
  </si>
  <si>
    <t>Кушнир Юлия</t>
  </si>
  <si>
    <t>Блошенко Ярослав</t>
  </si>
  <si>
    <t>Муравенков Александр</t>
  </si>
  <si>
    <t>Прудковский Владимир</t>
  </si>
  <si>
    <t>Егоров Борис</t>
  </si>
  <si>
    <t>Зуева Кристина</t>
  </si>
  <si>
    <t>Литвинова Анастасия</t>
  </si>
  <si>
    <t>Марголина Анна</t>
  </si>
  <si>
    <t>Буров Николай</t>
  </si>
  <si>
    <t>Терентьев Семен</t>
  </si>
  <si>
    <t>Медведев Павел</t>
  </si>
  <si>
    <t>Шутин Максим</t>
  </si>
  <si>
    <t>Бизин Михаил</t>
  </si>
  <si>
    <t>Исаев Вадим</t>
  </si>
  <si>
    <t>Литвинов Михаил</t>
  </si>
  <si>
    <t>Ристич Александр</t>
  </si>
  <si>
    <t>Девяткин Антон</t>
  </si>
  <si>
    <t>Пустовалов Александр</t>
  </si>
  <si>
    <t>Деркачев Георгий</t>
  </si>
  <si>
    <t>Богатырев Ярослав</t>
  </si>
  <si>
    <t>Тер-Минасян Нарек</t>
  </si>
  <si>
    <t>Куликов Владимир</t>
  </si>
  <si>
    <t xml:space="preserve">Гилязов Руслан </t>
  </si>
  <si>
    <t>Пантелеев Алексей</t>
  </si>
  <si>
    <t>Дьяченко Даниил</t>
  </si>
  <si>
    <t>Степаньков Александр</t>
  </si>
  <si>
    <t>Левашов Михаил</t>
  </si>
  <si>
    <t>Медведково</t>
  </si>
  <si>
    <t>Зимилихин Дмитрий</t>
  </si>
  <si>
    <t>Орлова Ирина</t>
  </si>
  <si>
    <t>Третьяков Игорь</t>
  </si>
  <si>
    <t>Седов Георгий</t>
  </si>
  <si>
    <t>Озерки</t>
  </si>
  <si>
    <t>Пашков Юрий</t>
  </si>
  <si>
    <t>Ткаченко Дмитрий</t>
  </si>
  <si>
    <t>Черняк Константин</t>
  </si>
  <si>
    <t>Цабанюк Татьяна</t>
  </si>
  <si>
    <t>Макарова Ксения</t>
  </si>
  <si>
    <t>Анисимова Анна</t>
  </si>
  <si>
    <t>Куликов Андрей</t>
  </si>
  <si>
    <t>Горбунов Даниил</t>
  </si>
  <si>
    <t>Кубышкин Николай</t>
  </si>
  <si>
    <t>Королев</t>
  </si>
  <si>
    <t>Селиванов Константин</t>
  </si>
  <si>
    <t>Пачин Данила</t>
  </si>
  <si>
    <t>Змеев Евгений</t>
  </si>
  <si>
    <t>Трухин Сергей</t>
  </si>
  <si>
    <t>Белов Богдан</t>
  </si>
  <si>
    <t>Белых Михаил</t>
  </si>
  <si>
    <t>Уваров Денис</t>
  </si>
  <si>
    <t>Жучихин Алексей</t>
  </si>
  <si>
    <t>Трухина Наталья</t>
  </si>
  <si>
    <t>Колосов Максим</t>
  </si>
  <si>
    <t>Волков Дмитрий</t>
  </si>
  <si>
    <t>Горохов Павел</t>
  </si>
  <si>
    <t>Лунев Сергей</t>
  </si>
  <si>
    <t>Поляченко Сергей</t>
  </si>
  <si>
    <t>Осокин Сергей</t>
  </si>
  <si>
    <t>№</t>
  </si>
  <si>
    <t>СДЮШОР №9-ДДС</t>
  </si>
  <si>
    <t>Трасса 1</t>
  </si>
  <si>
    <t>Трасса 2</t>
  </si>
  <si>
    <t>Место</t>
  </si>
  <si>
    <t>Произв.</t>
  </si>
  <si>
    <t>Итоговый протокол квалификационного раунда</t>
  </si>
  <si>
    <t>Стройкова Вероника</t>
  </si>
  <si>
    <t>н/я</t>
  </si>
  <si>
    <t>38+</t>
  </si>
  <si>
    <t>ТОР</t>
  </si>
  <si>
    <t>40+</t>
  </si>
  <si>
    <t>Карпова Василиса</t>
  </si>
  <si>
    <t>9а</t>
  </si>
  <si>
    <t>9б</t>
  </si>
  <si>
    <t>9в</t>
  </si>
  <si>
    <t>16в</t>
  </si>
  <si>
    <t>29-</t>
  </si>
  <si>
    <t>ТОР-</t>
  </si>
  <si>
    <t>32-</t>
  </si>
  <si>
    <t xml:space="preserve">Итоговый протокол квалификационного раунда </t>
  </si>
  <si>
    <t>Иванов Петр</t>
  </si>
  <si>
    <t>Филаткина Диана</t>
  </si>
  <si>
    <t>Куликов Николай</t>
  </si>
  <si>
    <t>Есаулов Анатолий</t>
  </si>
  <si>
    <t>Непершин Антон</t>
  </si>
  <si>
    <t>22-</t>
  </si>
  <si>
    <t>38-</t>
  </si>
  <si>
    <t>28-</t>
  </si>
  <si>
    <t>26-</t>
  </si>
  <si>
    <t>27-</t>
  </si>
  <si>
    <t>23-</t>
  </si>
  <si>
    <t>3-</t>
  </si>
  <si>
    <t>Главный судья:</t>
  </si>
  <si>
    <t>Главный секретарь:</t>
  </si>
  <si>
    <t>24-</t>
  </si>
  <si>
    <t>30-</t>
  </si>
  <si>
    <t>31-</t>
  </si>
  <si>
    <t>30+</t>
  </si>
  <si>
    <t>34-</t>
  </si>
  <si>
    <t>39+</t>
  </si>
  <si>
    <t>40-</t>
  </si>
  <si>
    <t>27+</t>
  </si>
  <si>
    <t>Вып. раз.</t>
  </si>
  <si>
    <t>16а</t>
  </si>
  <si>
    <t>28+</t>
  </si>
  <si>
    <t>16в-</t>
  </si>
  <si>
    <t>9а-</t>
  </si>
  <si>
    <t>Говорко Василий</t>
  </si>
  <si>
    <t>21а</t>
  </si>
  <si>
    <t>Гайдадин Александр</t>
  </si>
  <si>
    <t>Володин Андрей</t>
  </si>
  <si>
    <t>Ковалев Павел</t>
  </si>
  <si>
    <t>Агальцов Владислав</t>
  </si>
  <si>
    <t>Сущенко Сергей</t>
  </si>
  <si>
    <t>Колобухин Александр</t>
  </si>
  <si>
    <t>28а</t>
  </si>
  <si>
    <t>Дисквалифицирован</t>
  </si>
  <si>
    <t>Неявка</t>
  </si>
  <si>
    <t>Нагоров А. С.</t>
  </si>
  <si>
    <t>Федченко М.Э.</t>
  </si>
  <si>
    <t>Первенство Москвы по скалолазанию.</t>
  </si>
  <si>
    <t>Экстрим-шоп, ул. Смольная, д.63б</t>
  </si>
  <si>
    <t xml:space="preserve">29-30 ноября 2003 г. </t>
  </si>
  <si>
    <t>на трудность.</t>
  </si>
  <si>
    <t>Младшие юноши.</t>
  </si>
  <si>
    <t>Девочки-подростки.</t>
  </si>
  <si>
    <t>Федченко М. Э.</t>
  </si>
  <si>
    <t>Сивогло Ливия</t>
  </si>
  <si>
    <t>Вып.раз.</t>
  </si>
  <si>
    <t>Младшие девушки.</t>
  </si>
  <si>
    <t>Старшие юноши.</t>
  </si>
  <si>
    <t xml:space="preserve">на трудность. </t>
  </si>
  <si>
    <t>Адамян Рубен</t>
  </si>
  <si>
    <t>Чернышева Екатерина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</si>
</sst>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:K3"/>
    </sheetView>
  </sheetViews>
  <sheetFormatPr defaultColWidth="9.140625" defaultRowHeight="12.75"/>
  <cols>
    <col min="1" max="1" width="4.421875" style="0" customWidth="1"/>
    <col min="2" max="2" width="27.421875" style="0" customWidth="1"/>
    <col min="3" max="3" width="6.8515625" style="1" customWidth="1"/>
    <col min="4" max="4" width="7.28125" style="1" customWidth="1"/>
    <col min="5" max="5" width="25.140625" style="1" customWidth="1"/>
    <col min="6" max="6" width="8.00390625" style="1" customWidth="1"/>
    <col min="7" max="7" width="6.00390625" style="1" customWidth="1"/>
    <col min="8" max="8" width="8.140625" style="1" customWidth="1"/>
    <col min="9" max="9" width="5.7109375" style="1" customWidth="1"/>
    <col min="10" max="10" width="7.421875" style="1" customWidth="1"/>
    <col min="11" max="11" width="10.140625" style="1" bestFit="1" customWidth="1"/>
  </cols>
  <sheetData>
    <row r="1" spans="1:11" ht="12.75">
      <c r="A1" s="43" t="s">
        <v>216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0.25">
      <c r="A4" s="46" t="s">
        <v>161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customHeight="1">
      <c r="A5" s="46" t="s">
        <v>227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0.2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ht="18.75" customHeight="1"/>
    <row r="8" spans="2:11" ht="14.25" customHeight="1">
      <c r="B8" t="s">
        <v>218</v>
      </c>
      <c r="H8" s="44" t="s">
        <v>217</v>
      </c>
      <c r="I8" s="44"/>
      <c r="J8" s="44"/>
      <c r="K8" s="44"/>
    </row>
    <row r="9" spans="1:11" ht="12.75">
      <c r="A9" s="3" t="s">
        <v>155</v>
      </c>
      <c r="B9" s="3" t="s">
        <v>0</v>
      </c>
      <c r="C9" s="4" t="s">
        <v>1</v>
      </c>
      <c r="D9" s="4" t="s">
        <v>2</v>
      </c>
      <c r="E9" s="4" t="s">
        <v>3</v>
      </c>
      <c r="F9" s="4" t="s">
        <v>157</v>
      </c>
      <c r="G9" s="4" t="s">
        <v>159</v>
      </c>
      <c r="H9" s="4" t="s">
        <v>158</v>
      </c>
      <c r="I9" s="4" t="s">
        <v>159</v>
      </c>
      <c r="J9" s="4" t="s">
        <v>160</v>
      </c>
      <c r="K9" s="15" t="s">
        <v>198</v>
      </c>
    </row>
    <row r="10" spans="1:11" ht="12.75" customHeight="1">
      <c r="A10" s="3">
        <v>1</v>
      </c>
      <c r="B10" s="3" t="s">
        <v>26</v>
      </c>
      <c r="C10" s="4">
        <v>1990</v>
      </c>
      <c r="D10" s="4" t="s">
        <v>9</v>
      </c>
      <c r="E10" s="4" t="s">
        <v>11</v>
      </c>
      <c r="F10" s="4" t="s">
        <v>165</v>
      </c>
      <c r="G10" s="4">
        <v>16.5</v>
      </c>
      <c r="H10" s="4" t="s">
        <v>165</v>
      </c>
      <c r="I10" s="4">
        <v>12</v>
      </c>
      <c r="J10" s="4">
        <f aca="true" t="shared" si="0" ref="J10:J74">PRODUCT(I10,G10)</f>
        <v>198</v>
      </c>
      <c r="K10" s="4" t="s">
        <v>9</v>
      </c>
    </row>
    <row r="11" spans="1:11" ht="12.75" customHeight="1">
      <c r="A11" s="3">
        <v>1</v>
      </c>
      <c r="B11" s="3" t="s">
        <v>27</v>
      </c>
      <c r="C11" s="4">
        <v>1990</v>
      </c>
      <c r="D11" s="4" t="s">
        <v>28</v>
      </c>
      <c r="E11" s="4" t="s">
        <v>11</v>
      </c>
      <c r="F11" s="4" t="s">
        <v>165</v>
      </c>
      <c r="G11" s="4">
        <v>16.5</v>
      </c>
      <c r="H11" s="4" t="s">
        <v>165</v>
      </c>
      <c r="I11" s="4">
        <v>12</v>
      </c>
      <c r="J11" s="4">
        <f t="shared" si="0"/>
        <v>198</v>
      </c>
      <c r="K11" s="4" t="s">
        <v>9</v>
      </c>
    </row>
    <row r="12" spans="1:11" ht="12.75" customHeight="1">
      <c r="A12" s="3">
        <v>1</v>
      </c>
      <c r="B12" s="3" t="s">
        <v>106</v>
      </c>
      <c r="C12" s="4">
        <v>1991</v>
      </c>
      <c r="D12" s="4" t="s">
        <v>9</v>
      </c>
      <c r="E12" s="4" t="s">
        <v>156</v>
      </c>
      <c r="F12" s="4" t="s">
        <v>165</v>
      </c>
      <c r="G12" s="4">
        <v>16.5</v>
      </c>
      <c r="H12" s="4" t="s">
        <v>165</v>
      </c>
      <c r="I12" s="4">
        <v>12</v>
      </c>
      <c r="J12" s="4">
        <f t="shared" si="0"/>
        <v>198</v>
      </c>
      <c r="K12" s="4" t="s">
        <v>9</v>
      </c>
    </row>
    <row r="13" spans="1:11" ht="12.75">
      <c r="A13" s="3">
        <v>1</v>
      </c>
      <c r="B13" s="3" t="s">
        <v>136</v>
      </c>
      <c r="C13" s="4">
        <v>1990</v>
      </c>
      <c r="D13" s="4">
        <v>3</v>
      </c>
      <c r="E13" s="4" t="s">
        <v>129</v>
      </c>
      <c r="F13" s="4" t="s">
        <v>165</v>
      </c>
      <c r="G13" s="4">
        <v>16.5</v>
      </c>
      <c r="H13" s="4" t="s">
        <v>165</v>
      </c>
      <c r="I13" s="4">
        <v>12</v>
      </c>
      <c r="J13" s="4">
        <f t="shared" si="0"/>
        <v>198</v>
      </c>
      <c r="K13" s="4" t="s">
        <v>9</v>
      </c>
    </row>
    <row r="14" spans="1:11" ht="12.75">
      <c r="A14" s="3">
        <v>1</v>
      </c>
      <c r="B14" s="3" t="s">
        <v>115</v>
      </c>
      <c r="C14" s="4">
        <v>1991</v>
      </c>
      <c r="D14" s="4" t="s">
        <v>10</v>
      </c>
      <c r="E14" s="4" t="s">
        <v>156</v>
      </c>
      <c r="F14" s="4" t="s">
        <v>165</v>
      </c>
      <c r="G14" s="4">
        <v>16.5</v>
      </c>
      <c r="H14" s="4" t="s">
        <v>165</v>
      </c>
      <c r="I14" s="4">
        <v>12</v>
      </c>
      <c r="J14" s="4">
        <f t="shared" si="0"/>
        <v>198</v>
      </c>
      <c r="K14" s="4" t="s">
        <v>9</v>
      </c>
    </row>
    <row r="15" spans="1:11" ht="12.75">
      <c r="A15" s="3">
        <v>1</v>
      </c>
      <c r="B15" s="3" t="s">
        <v>5</v>
      </c>
      <c r="C15" s="4">
        <v>1991</v>
      </c>
      <c r="D15" s="4" t="s">
        <v>6</v>
      </c>
      <c r="E15" s="4" t="s">
        <v>8</v>
      </c>
      <c r="F15" s="4" t="s">
        <v>165</v>
      </c>
      <c r="G15" s="4">
        <v>16.5</v>
      </c>
      <c r="H15" s="4" t="s">
        <v>165</v>
      </c>
      <c r="I15" s="4">
        <v>12</v>
      </c>
      <c r="J15" s="4">
        <f t="shared" si="0"/>
        <v>198</v>
      </c>
      <c r="K15" s="4" t="s">
        <v>9</v>
      </c>
    </row>
    <row r="16" spans="1:11" ht="12.75">
      <c r="A16" s="3">
        <v>1</v>
      </c>
      <c r="B16" s="3" t="s">
        <v>143</v>
      </c>
      <c r="C16" s="4">
        <v>1991</v>
      </c>
      <c r="D16" s="4" t="s">
        <v>10</v>
      </c>
      <c r="E16" s="4" t="s">
        <v>139</v>
      </c>
      <c r="F16" s="4" t="s">
        <v>165</v>
      </c>
      <c r="G16" s="4">
        <v>16.5</v>
      </c>
      <c r="H16" s="4" t="s">
        <v>165</v>
      </c>
      <c r="I16" s="4">
        <v>12</v>
      </c>
      <c r="J16" s="4">
        <f t="shared" si="0"/>
        <v>198</v>
      </c>
      <c r="K16" s="4" t="s">
        <v>9</v>
      </c>
    </row>
    <row r="17" spans="1:11" ht="12.75">
      <c r="A17" s="3">
        <v>1</v>
      </c>
      <c r="B17" s="3" t="s">
        <v>93</v>
      </c>
      <c r="C17" s="4">
        <v>1992</v>
      </c>
      <c r="D17" s="4" t="s">
        <v>28</v>
      </c>
      <c r="E17" s="4" t="s">
        <v>83</v>
      </c>
      <c r="F17" s="4" t="s">
        <v>165</v>
      </c>
      <c r="G17" s="4">
        <v>16.5</v>
      </c>
      <c r="H17" s="4" t="s">
        <v>165</v>
      </c>
      <c r="I17" s="4">
        <v>12</v>
      </c>
      <c r="J17" s="4">
        <f t="shared" si="0"/>
        <v>198</v>
      </c>
      <c r="K17" s="4" t="s">
        <v>9</v>
      </c>
    </row>
    <row r="18" spans="1:11" ht="12.75">
      <c r="A18" s="3">
        <v>1</v>
      </c>
      <c r="B18" s="3" t="s">
        <v>23</v>
      </c>
      <c r="C18" s="4">
        <v>1990</v>
      </c>
      <c r="D18" s="4" t="s">
        <v>6</v>
      </c>
      <c r="E18" s="4" t="s">
        <v>11</v>
      </c>
      <c r="F18" s="4" t="s">
        <v>165</v>
      </c>
      <c r="G18" s="4">
        <v>16.5</v>
      </c>
      <c r="H18" s="4" t="s">
        <v>165</v>
      </c>
      <c r="I18" s="4">
        <v>12</v>
      </c>
      <c r="J18" s="4">
        <f t="shared" si="0"/>
        <v>198</v>
      </c>
      <c r="K18" s="4" t="s">
        <v>9</v>
      </c>
    </row>
    <row r="19" spans="1:11" ht="12.75">
      <c r="A19" s="3">
        <v>1</v>
      </c>
      <c r="B19" s="3" t="s">
        <v>25</v>
      </c>
      <c r="C19" s="4">
        <v>1990</v>
      </c>
      <c r="D19" s="4" t="s">
        <v>6</v>
      </c>
      <c r="E19" s="4" t="s">
        <v>11</v>
      </c>
      <c r="F19" s="4" t="s">
        <v>165</v>
      </c>
      <c r="G19" s="4">
        <v>16.5</v>
      </c>
      <c r="H19" s="4" t="s">
        <v>165</v>
      </c>
      <c r="I19" s="4">
        <v>12</v>
      </c>
      <c r="J19" s="4">
        <f t="shared" si="0"/>
        <v>198</v>
      </c>
      <c r="K19" s="4" t="s">
        <v>9</v>
      </c>
    </row>
    <row r="20" spans="1:11" ht="12.75">
      <c r="A20" s="3">
        <v>1</v>
      </c>
      <c r="B20" s="3" t="s">
        <v>91</v>
      </c>
      <c r="C20" s="4">
        <v>1990</v>
      </c>
      <c r="D20" s="4" t="s">
        <v>9</v>
      </c>
      <c r="E20" s="4" t="s">
        <v>83</v>
      </c>
      <c r="F20" s="4" t="s">
        <v>165</v>
      </c>
      <c r="G20" s="4">
        <v>16.5</v>
      </c>
      <c r="H20" s="4" t="s">
        <v>165</v>
      </c>
      <c r="I20" s="4">
        <v>12</v>
      </c>
      <c r="J20" s="4">
        <f t="shared" si="0"/>
        <v>198</v>
      </c>
      <c r="K20" s="4" t="s">
        <v>9</v>
      </c>
    </row>
    <row r="21" spans="1:11" ht="12.75">
      <c r="A21" s="3">
        <v>1</v>
      </c>
      <c r="B21" s="3" t="s">
        <v>59</v>
      </c>
      <c r="C21" s="4">
        <v>1990</v>
      </c>
      <c r="D21" s="4" t="s">
        <v>28</v>
      </c>
      <c r="E21" s="4" t="s">
        <v>11</v>
      </c>
      <c r="F21" s="4" t="s">
        <v>165</v>
      </c>
      <c r="G21" s="4">
        <v>16.5</v>
      </c>
      <c r="H21" s="4" t="s">
        <v>165</v>
      </c>
      <c r="I21" s="4">
        <v>12</v>
      </c>
      <c r="J21" s="4">
        <f t="shared" si="0"/>
        <v>198</v>
      </c>
      <c r="K21" s="4" t="s">
        <v>9</v>
      </c>
    </row>
    <row r="22" spans="1:11" ht="12.75">
      <c r="A22" s="3">
        <v>1</v>
      </c>
      <c r="B22" s="3" t="s">
        <v>42</v>
      </c>
      <c r="C22" s="4">
        <v>1993</v>
      </c>
      <c r="D22" s="4" t="s">
        <v>9</v>
      </c>
      <c r="E22" s="4" t="s">
        <v>8</v>
      </c>
      <c r="F22" s="4" t="s">
        <v>165</v>
      </c>
      <c r="G22" s="4">
        <v>16.5</v>
      </c>
      <c r="H22" s="4" t="s">
        <v>165</v>
      </c>
      <c r="I22" s="4">
        <v>12</v>
      </c>
      <c r="J22" s="4">
        <f t="shared" si="0"/>
        <v>198</v>
      </c>
      <c r="K22" s="4" t="s">
        <v>9</v>
      </c>
    </row>
    <row r="23" spans="1:11" ht="12.75">
      <c r="A23" s="3">
        <v>1</v>
      </c>
      <c r="B23" s="3" t="s">
        <v>39</v>
      </c>
      <c r="C23" s="4">
        <v>1990</v>
      </c>
      <c r="D23" s="4" t="s">
        <v>28</v>
      </c>
      <c r="E23" s="4" t="s">
        <v>11</v>
      </c>
      <c r="F23" s="4" t="s">
        <v>165</v>
      </c>
      <c r="G23" s="4">
        <v>16.5</v>
      </c>
      <c r="H23" s="4" t="s">
        <v>165</v>
      </c>
      <c r="I23" s="4">
        <v>12</v>
      </c>
      <c r="J23" s="4">
        <f t="shared" si="0"/>
        <v>198</v>
      </c>
      <c r="K23" s="4" t="s">
        <v>9</v>
      </c>
    </row>
    <row r="24" spans="1:11" ht="12.75">
      <c r="A24" s="3">
        <v>1</v>
      </c>
      <c r="B24" s="3" t="s">
        <v>64</v>
      </c>
      <c r="C24" s="4">
        <v>1993</v>
      </c>
      <c r="D24" s="4" t="s">
        <v>9</v>
      </c>
      <c r="E24" s="4" t="s">
        <v>60</v>
      </c>
      <c r="F24" s="4" t="s">
        <v>165</v>
      </c>
      <c r="G24" s="4">
        <v>16.5</v>
      </c>
      <c r="H24" s="4" t="s">
        <v>165</v>
      </c>
      <c r="I24" s="4">
        <v>12</v>
      </c>
      <c r="J24" s="4">
        <f t="shared" si="0"/>
        <v>198</v>
      </c>
      <c r="K24" s="4" t="s">
        <v>9</v>
      </c>
    </row>
    <row r="25" spans="1:11" ht="12.75">
      <c r="A25" s="3">
        <v>1</v>
      </c>
      <c r="B25" s="3" t="s">
        <v>67</v>
      </c>
      <c r="C25" s="4">
        <v>1991</v>
      </c>
      <c r="D25" s="4" t="s">
        <v>10</v>
      </c>
      <c r="E25" s="4" t="s">
        <v>60</v>
      </c>
      <c r="F25" s="4" t="s">
        <v>165</v>
      </c>
      <c r="G25" s="4">
        <v>16.5</v>
      </c>
      <c r="H25" s="4" t="s">
        <v>165</v>
      </c>
      <c r="I25" s="4">
        <v>12</v>
      </c>
      <c r="J25" s="4">
        <f t="shared" si="0"/>
        <v>198</v>
      </c>
      <c r="K25" s="4" t="s">
        <v>9</v>
      </c>
    </row>
    <row r="26" spans="1:11" ht="12.75">
      <c r="A26" s="3">
        <v>1</v>
      </c>
      <c r="B26" s="3" t="s">
        <v>7</v>
      </c>
      <c r="C26" s="4">
        <v>1991</v>
      </c>
      <c r="D26" s="4" t="s">
        <v>6</v>
      </c>
      <c r="E26" s="4" t="s">
        <v>8</v>
      </c>
      <c r="F26" s="4" t="s">
        <v>165</v>
      </c>
      <c r="G26" s="4">
        <v>16.5</v>
      </c>
      <c r="H26" s="4" t="s">
        <v>165</v>
      </c>
      <c r="I26" s="4">
        <v>12</v>
      </c>
      <c r="J26" s="4">
        <f t="shared" si="0"/>
        <v>198</v>
      </c>
      <c r="K26" s="4" t="s">
        <v>9</v>
      </c>
    </row>
    <row r="27" spans="1:11" ht="12.75">
      <c r="A27" s="3">
        <v>1</v>
      </c>
      <c r="B27" s="3" t="s">
        <v>108</v>
      </c>
      <c r="C27" s="4">
        <v>1994</v>
      </c>
      <c r="D27" s="4" t="s">
        <v>10</v>
      </c>
      <c r="E27" s="4" t="s">
        <v>156</v>
      </c>
      <c r="F27" s="4" t="s">
        <v>165</v>
      </c>
      <c r="G27" s="4">
        <v>16.5</v>
      </c>
      <c r="H27" s="4" t="s">
        <v>165</v>
      </c>
      <c r="I27" s="4">
        <v>12</v>
      </c>
      <c r="J27" s="4">
        <f t="shared" si="0"/>
        <v>198</v>
      </c>
      <c r="K27" s="4" t="s">
        <v>9</v>
      </c>
    </row>
    <row r="28" spans="1:11" ht="12.75">
      <c r="A28" s="3">
        <v>1</v>
      </c>
      <c r="B28" s="3" t="s">
        <v>205</v>
      </c>
      <c r="C28" s="4">
        <v>1991</v>
      </c>
      <c r="D28" s="4" t="s">
        <v>10</v>
      </c>
      <c r="E28" s="4" t="s">
        <v>129</v>
      </c>
      <c r="F28" s="4" t="s">
        <v>165</v>
      </c>
      <c r="G28" s="4">
        <v>16.5</v>
      </c>
      <c r="H28" s="4" t="s">
        <v>165</v>
      </c>
      <c r="I28" s="4">
        <v>12</v>
      </c>
      <c r="J28" s="4">
        <f t="shared" si="0"/>
        <v>198</v>
      </c>
      <c r="K28" s="4" t="s">
        <v>9</v>
      </c>
    </row>
    <row r="29" spans="1:11" ht="12.75">
      <c r="A29" s="3">
        <v>1</v>
      </c>
      <c r="B29" s="3" t="s">
        <v>210</v>
      </c>
      <c r="C29" s="4">
        <v>1990</v>
      </c>
      <c r="D29" s="4" t="s">
        <v>10</v>
      </c>
      <c r="E29" s="4" t="s">
        <v>156</v>
      </c>
      <c r="F29" s="4" t="s">
        <v>165</v>
      </c>
      <c r="G29" s="4">
        <v>16.5</v>
      </c>
      <c r="H29" s="4" t="s">
        <v>165</v>
      </c>
      <c r="I29" s="4">
        <v>12</v>
      </c>
      <c r="J29" s="4">
        <f t="shared" si="0"/>
        <v>198</v>
      </c>
      <c r="K29" s="4" t="s">
        <v>9</v>
      </c>
    </row>
    <row r="30" spans="1:11" ht="13.5" thickBot="1">
      <c r="A30" s="3">
        <v>1</v>
      </c>
      <c r="B30" s="11" t="s">
        <v>141</v>
      </c>
      <c r="C30" s="12">
        <v>1992</v>
      </c>
      <c r="D30" s="12" t="s">
        <v>10</v>
      </c>
      <c r="E30" s="12" t="s">
        <v>139</v>
      </c>
      <c r="F30" s="12" t="s">
        <v>165</v>
      </c>
      <c r="G30" s="12">
        <v>16.5</v>
      </c>
      <c r="H30" s="12" t="s">
        <v>165</v>
      </c>
      <c r="I30" s="12">
        <v>12</v>
      </c>
      <c r="J30" s="12">
        <f t="shared" si="0"/>
        <v>198</v>
      </c>
      <c r="K30" s="12" t="s">
        <v>9</v>
      </c>
    </row>
    <row r="31" spans="1:11" ht="12.75">
      <c r="A31" s="9">
        <v>22</v>
      </c>
      <c r="B31" s="9" t="s">
        <v>62</v>
      </c>
      <c r="C31" s="10">
        <v>1994</v>
      </c>
      <c r="D31" s="10" t="s">
        <v>10</v>
      </c>
      <c r="E31" s="10" t="s">
        <v>60</v>
      </c>
      <c r="F31" s="10" t="s">
        <v>165</v>
      </c>
      <c r="G31" s="10">
        <v>16.5</v>
      </c>
      <c r="H31" s="10" t="s">
        <v>173</v>
      </c>
      <c r="I31" s="10">
        <v>24</v>
      </c>
      <c r="J31" s="10">
        <f>PRODUCT(I31,G31)</f>
        <v>396</v>
      </c>
      <c r="K31" s="10" t="s">
        <v>9</v>
      </c>
    </row>
    <row r="32" spans="1:11" ht="12.75">
      <c r="A32" s="3">
        <v>23</v>
      </c>
      <c r="B32" s="3" t="s">
        <v>92</v>
      </c>
      <c r="C32" s="4">
        <v>1991</v>
      </c>
      <c r="D32" s="4" t="s">
        <v>28</v>
      </c>
      <c r="E32" s="4" t="s">
        <v>83</v>
      </c>
      <c r="F32" s="4" t="s">
        <v>165</v>
      </c>
      <c r="G32" s="4">
        <v>16.5</v>
      </c>
      <c r="H32" s="4">
        <v>34</v>
      </c>
      <c r="I32" s="4">
        <v>25</v>
      </c>
      <c r="J32" s="4">
        <f t="shared" si="0"/>
        <v>412.5</v>
      </c>
      <c r="K32" s="4" t="s">
        <v>9</v>
      </c>
    </row>
    <row r="33" spans="1:11" ht="12.75">
      <c r="A33" s="3">
        <v>24</v>
      </c>
      <c r="B33" s="3" t="s">
        <v>145</v>
      </c>
      <c r="C33" s="4">
        <v>1994</v>
      </c>
      <c r="D33" s="4" t="s">
        <v>6</v>
      </c>
      <c r="E33" s="4" t="s">
        <v>139</v>
      </c>
      <c r="F33" s="4">
        <v>43</v>
      </c>
      <c r="G33" s="4">
        <v>34.5</v>
      </c>
      <c r="H33" s="4" t="s">
        <v>165</v>
      </c>
      <c r="I33" s="4">
        <v>12</v>
      </c>
      <c r="J33" s="4">
        <f t="shared" si="0"/>
        <v>414</v>
      </c>
      <c r="K33" s="4" t="s">
        <v>9</v>
      </c>
    </row>
    <row r="34" spans="1:11" ht="12.75">
      <c r="A34" s="3">
        <v>25</v>
      </c>
      <c r="B34" s="3" t="s">
        <v>112</v>
      </c>
      <c r="C34" s="4">
        <v>1994</v>
      </c>
      <c r="D34" s="4" t="s">
        <v>10</v>
      </c>
      <c r="E34" s="4" t="s">
        <v>156</v>
      </c>
      <c r="F34" s="4" t="s">
        <v>165</v>
      </c>
      <c r="G34" s="4">
        <v>16.5</v>
      </c>
      <c r="H34" s="4">
        <v>30</v>
      </c>
      <c r="I34" s="4">
        <v>27</v>
      </c>
      <c r="J34" s="16">
        <f t="shared" si="0"/>
        <v>445.5</v>
      </c>
      <c r="K34" s="13"/>
    </row>
    <row r="35" spans="1:11" ht="12.75">
      <c r="A35" s="3">
        <v>26</v>
      </c>
      <c r="B35" s="3" t="s">
        <v>107</v>
      </c>
      <c r="C35" s="4">
        <v>1991</v>
      </c>
      <c r="D35" s="4" t="s">
        <v>10</v>
      </c>
      <c r="E35" s="4" t="s">
        <v>156</v>
      </c>
      <c r="F35" s="4" t="s">
        <v>165</v>
      </c>
      <c r="G35" s="4">
        <v>16.5</v>
      </c>
      <c r="H35" s="4" t="s">
        <v>191</v>
      </c>
      <c r="I35" s="4">
        <v>29.5</v>
      </c>
      <c r="J35" s="16">
        <f t="shared" si="0"/>
        <v>486.75</v>
      </c>
      <c r="K35" s="14"/>
    </row>
    <row r="36" spans="1:11" ht="12.75">
      <c r="A36" s="3">
        <v>26</v>
      </c>
      <c r="B36" s="3" t="s">
        <v>142</v>
      </c>
      <c r="C36" s="4">
        <v>1993</v>
      </c>
      <c r="D36" s="4" t="s">
        <v>10</v>
      </c>
      <c r="E36" s="4" t="s">
        <v>139</v>
      </c>
      <c r="F36" s="4" t="s">
        <v>165</v>
      </c>
      <c r="G36" s="4">
        <v>16.5</v>
      </c>
      <c r="H36" s="4" t="s">
        <v>191</v>
      </c>
      <c r="I36" s="4">
        <v>29.5</v>
      </c>
      <c r="J36" s="16">
        <f t="shared" si="0"/>
        <v>486.75</v>
      </c>
      <c r="K36" s="14"/>
    </row>
    <row r="37" spans="1:11" ht="12.75">
      <c r="A37" s="3">
        <v>28</v>
      </c>
      <c r="B37" s="3" t="s">
        <v>44</v>
      </c>
      <c r="C37" s="4">
        <v>1993</v>
      </c>
      <c r="D37" s="4" t="s">
        <v>10</v>
      </c>
      <c r="E37" s="4" t="s">
        <v>45</v>
      </c>
      <c r="F37" s="4" t="s">
        <v>165</v>
      </c>
      <c r="G37" s="4">
        <v>16.5</v>
      </c>
      <c r="H37" s="4">
        <v>28</v>
      </c>
      <c r="I37" s="4">
        <v>39.5</v>
      </c>
      <c r="J37" s="16">
        <f t="shared" si="0"/>
        <v>651.75</v>
      </c>
      <c r="K37" s="14"/>
    </row>
    <row r="38" spans="1:11" ht="12.75">
      <c r="A38" s="3">
        <v>28</v>
      </c>
      <c r="B38" s="3" t="s">
        <v>203</v>
      </c>
      <c r="C38" s="4">
        <v>1994</v>
      </c>
      <c r="D38" s="4" t="s">
        <v>6</v>
      </c>
      <c r="E38" s="4" t="s">
        <v>139</v>
      </c>
      <c r="F38" s="4" t="s">
        <v>165</v>
      </c>
      <c r="G38" s="4">
        <v>16.5</v>
      </c>
      <c r="H38" s="4">
        <v>28</v>
      </c>
      <c r="I38" s="4">
        <v>39.5</v>
      </c>
      <c r="J38" s="16">
        <f t="shared" si="0"/>
        <v>651.75</v>
      </c>
      <c r="K38" s="14"/>
    </row>
    <row r="39" spans="1:11" ht="12.75">
      <c r="A39" s="3">
        <v>30</v>
      </c>
      <c r="B39" s="3" t="s">
        <v>147</v>
      </c>
      <c r="C39" s="4">
        <v>1990</v>
      </c>
      <c r="D39" s="4" t="s">
        <v>10</v>
      </c>
      <c r="E39" s="4" t="s">
        <v>139</v>
      </c>
      <c r="F39" s="4" t="s">
        <v>165</v>
      </c>
      <c r="G39" s="4">
        <v>16.5</v>
      </c>
      <c r="H39" s="4">
        <v>23</v>
      </c>
      <c r="I39" s="4">
        <v>44</v>
      </c>
      <c r="J39" s="16">
        <f t="shared" si="0"/>
        <v>726</v>
      </c>
      <c r="K39" s="14"/>
    </row>
    <row r="40" spans="1:11" ht="12.75">
      <c r="A40" s="3">
        <v>31</v>
      </c>
      <c r="B40" s="3" t="s">
        <v>12</v>
      </c>
      <c r="C40" s="4">
        <v>1990</v>
      </c>
      <c r="D40" s="4" t="s">
        <v>10</v>
      </c>
      <c r="E40" s="4" t="s">
        <v>11</v>
      </c>
      <c r="F40" s="4" t="s">
        <v>165</v>
      </c>
      <c r="G40" s="4">
        <v>16.5</v>
      </c>
      <c r="H40" s="4">
        <v>22</v>
      </c>
      <c r="I40" s="4">
        <v>45.5</v>
      </c>
      <c r="J40" s="16">
        <f t="shared" si="0"/>
        <v>750.75</v>
      </c>
      <c r="K40" s="14"/>
    </row>
    <row r="41" spans="1:11" ht="12.75">
      <c r="A41" s="3">
        <v>32</v>
      </c>
      <c r="B41" s="3" t="s">
        <v>24</v>
      </c>
      <c r="C41" s="4">
        <v>1990</v>
      </c>
      <c r="D41" s="4" t="s">
        <v>6</v>
      </c>
      <c r="E41" s="4" t="s">
        <v>11</v>
      </c>
      <c r="F41" s="4">
        <v>4</v>
      </c>
      <c r="G41" s="4">
        <v>64</v>
      </c>
      <c r="H41" s="4" t="s">
        <v>165</v>
      </c>
      <c r="I41" s="4">
        <v>12</v>
      </c>
      <c r="J41" s="16">
        <f t="shared" si="0"/>
        <v>768</v>
      </c>
      <c r="K41" s="14"/>
    </row>
    <row r="42" spans="1:11" ht="12.75">
      <c r="A42" s="3">
        <v>33</v>
      </c>
      <c r="B42" s="3" t="s">
        <v>137</v>
      </c>
      <c r="C42" s="4">
        <v>1993</v>
      </c>
      <c r="D42" s="4" t="s">
        <v>10</v>
      </c>
      <c r="E42" s="4" t="s">
        <v>129</v>
      </c>
      <c r="F42" s="4" t="s">
        <v>165</v>
      </c>
      <c r="G42" s="4">
        <v>16.5</v>
      </c>
      <c r="H42" s="4" t="s">
        <v>204</v>
      </c>
      <c r="I42" s="4">
        <v>48.5</v>
      </c>
      <c r="J42" s="16">
        <f t="shared" si="0"/>
        <v>800.25</v>
      </c>
      <c r="K42" s="14"/>
    </row>
    <row r="43" spans="1:11" ht="12.75">
      <c r="A43" s="3">
        <v>33</v>
      </c>
      <c r="B43" s="3" t="s">
        <v>65</v>
      </c>
      <c r="C43" s="4">
        <v>1990</v>
      </c>
      <c r="D43" s="4" t="s">
        <v>10</v>
      </c>
      <c r="E43" s="4" t="s">
        <v>60</v>
      </c>
      <c r="F43" s="4" t="s">
        <v>165</v>
      </c>
      <c r="G43" s="4">
        <v>16.5</v>
      </c>
      <c r="H43" s="4" t="s">
        <v>204</v>
      </c>
      <c r="I43" s="4">
        <v>48.5</v>
      </c>
      <c r="J43" s="16">
        <f t="shared" si="0"/>
        <v>800.25</v>
      </c>
      <c r="K43" s="14"/>
    </row>
    <row r="44" spans="1:11" ht="12.75">
      <c r="A44" s="3">
        <v>35</v>
      </c>
      <c r="B44" s="3" t="s">
        <v>98</v>
      </c>
      <c r="C44" s="4">
        <v>1991</v>
      </c>
      <c r="D44" s="4" t="s">
        <v>9</v>
      </c>
      <c r="E44" s="4" t="s">
        <v>11</v>
      </c>
      <c r="F44" s="4" t="s">
        <v>166</v>
      </c>
      <c r="G44" s="4">
        <v>37.5</v>
      </c>
      <c r="H44" s="4">
        <v>30</v>
      </c>
      <c r="I44" s="4">
        <v>27</v>
      </c>
      <c r="J44" s="16">
        <f t="shared" si="0"/>
        <v>1012.5</v>
      </c>
      <c r="K44" s="14"/>
    </row>
    <row r="45" spans="1:11" ht="12.75">
      <c r="A45" s="3">
        <v>36</v>
      </c>
      <c r="B45" s="3" t="s">
        <v>61</v>
      </c>
      <c r="C45" s="4">
        <v>1993</v>
      </c>
      <c r="D45" s="4" t="s">
        <v>10</v>
      </c>
      <c r="E45" s="4" t="s">
        <v>60</v>
      </c>
      <c r="F45" s="4">
        <v>43</v>
      </c>
      <c r="G45" s="4">
        <v>34.5</v>
      </c>
      <c r="H45" s="4">
        <v>29</v>
      </c>
      <c r="I45" s="4">
        <v>34</v>
      </c>
      <c r="J45" s="16">
        <f t="shared" si="0"/>
        <v>1173</v>
      </c>
      <c r="K45" s="14"/>
    </row>
    <row r="46" spans="1:11" ht="12.75">
      <c r="A46" s="3">
        <v>36</v>
      </c>
      <c r="B46" s="3" t="s">
        <v>206</v>
      </c>
      <c r="C46" s="4">
        <v>1994</v>
      </c>
      <c r="D46" s="4" t="s">
        <v>10</v>
      </c>
      <c r="E46" s="4" t="s">
        <v>11</v>
      </c>
      <c r="F46" s="4">
        <v>43</v>
      </c>
      <c r="G46" s="4">
        <v>34.5</v>
      </c>
      <c r="H46" s="4">
        <v>29</v>
      </c>
      <c r="I46" s="4">
        <v>34</v>
      </c>
      <c r="J46" s="16">
        <f t="shared" si="0"/>
        <v>1173</v>
      </c>
      <c r="K46" s="14"/>
    </row>
    <row r="47" spans="1:11" ht="12.75">
      <c r="A47" s="3">
        <v>38</v>
      </c>
      <c r="B47" s="3" t="s">
        <v>72</v>
      </c>
      <c r="C47" s="4">
        <v>1994</v>
      </c>
      <c r="D47" s="4" t="s">
        <v>10</v>
      </c>
      <c r="E47" s="4" t="s">
        <v>11</v>
      </c>
      <c r="F47" s="4">
        <v>40</v>
      </c>
      <c r="G47" s="4">
        <v>42.5</v>
      </c>
      <c r="H47" s="4">
        <v>29</v>
      </c>
      <c r="I47" s="4">
        <v>34</v>
      </c>
      <c r="J47" s="16">
        <f t="shared" si="0"/>
        <v>1445</v>
      </c>
      <c r="K47" s="14"/>
    </row>
    <row r="48" spans="1:11" ht="12.75">
      <c r="A48" s="3">
        <v>39</v>
      </c>
      <c r="B48" s="3" t="s">
        <v>207</v>
      </c>
      <c r="C48" s="4">
        <v>1992</v>
      </c>
      <c r="D48" s="4" t="s">
        <v>10</v>
      </c>
      <c r="E48" s="4" t="s">
        <v>83</v>
      </c>
      <c r="F48" s="4">
        <v>5</v>
      </c>
      <c r="G48" s="4">
        <v>62.5</v>
      </c>
      <c r="H48" s="4">
        <v>30</v>
      </c>
      <c r="I48" s="4">
        <v>27</v>
      </c>
      <c r="J48" s="16">
        <f t="shared" si="0"/>
        <v>1687.5</v>
      </c>
      <c r="K48" s="14"/>
    </row>
    <row r="49" spans="1:11" ht="12.75">
      <c r="A49" s="3">
        <v>40</v>
      </c>
      <c r="B49" s="3" t="s">
        <v>15</v>
      </c>
      <c r="C49" s="4">
        <v>1995</v>
      </c>
      <c r="D49" s="4" t="s">
        <v>10</v>
      </c>
      <c r="E49" s="4" t="s">
        <v>11</v>
      </c>
      <c r="F49" s="4">
        <v>34</v>
      </c>
      <c r="G49" s="4">
        <v>51</v>
      </c>
      <c r="H49" s="4">
        <v>29</v>
      </c>
      <c r="I49" s="4">
        <v>34</v>
      </c>
      <c r="J49" s="16">
        <f t="shared" si="0"/>
        <v>1734</v>
      </c>
      <c r="K49" s="14"/>
    </row>
    <row r="50" spans="1:11" ht="12.75">
      <c r="A50" s="3">
        <v>41</v>
      </c>
      <c r="B50" s="3" t="s">
        <v>13</v>
      </c>
      <c r="C50" s="4">
        <v>1993</v>
      </c>
      <c r="D50" s="4" t="s">
        <v>10</v>
      </c>
      <c r="E50" s="4" t="s">
        <v>11</v>
      </c>
      <c r="F50" s="4">
        <v>38</v>
      </c>
      <c r="G50" s="4">
        <v>48</v>
      </c>
      <c r="H50" s="4" t="s">
        <v>211</v>
      </c>
      <c r="I50" s="4">
        <v>38</v>
      </c>
      <c r="J50" s="16">
        <f t="shared" si="0"/>
        <v>1824</v>
      </c>
      <c r="K50" s="14"/>
    </row>
    <row r="51" spans="1:11" ht="12.75">
      <c r="A51" s="3">
        <v>42</v>
      </c>
      <c r="B51" s="3" t="s">
        <v>113</v>
      </c>
      <c r="C51" s="4">
        <v>1992</v>
      </c>
      <c r="D51" s="4" t="s">
        <v>10</v>
      </c>
      <c r="E51" s="4" t="s">
        <v>156</v>
      </c>
      <c r="F51" s="4">
        <v>43</v>
      </c>
      <c r="G51" s="4">
        <v>34.5</v>
      </c>
      <c r="H51" s="4" t="s">
        <v>170</v>
      </c>
      <c r="I51" s="4">
        <v>53</v>
      </c>
      <c r="J51" s="16">
        <f t="shared" si="0"/>
        <v>1828.5</v>
      </c>
      <c r="K51" s="14"/>
    </row>
    <row r="52" spans="1:11" ht="12.75">
      <c r="A52" s="3">
        <v>43</v>
      </c>
      <c r="B52" s="3" t="s">
        <v>30</v>
      </c>
      <c r="C52" s="4">
        <v>1990</v>
      </c>
      <c r="D52" s="4" t="s">
        <v>10</v>
      </c>
      <c r="E52" s="4" t="s">
        <v>11</v>
      </c>
      <c r="F52" s="4">
        <v>40</v>
      </c>
      <c r="G52" s="4">
        <v>42.5</v>
      </c>
      <c r="H52" s="4">
        <v>22</v>
      </c>
      <c r="I52" s="4">
        <v>45.5</v>
      </c>
      <c r="J52" s="16">
        <f t="shared" si="0"/>
        <v>1933.75</v>
      </c>
      <c r="K52" s="14"/>
    </row>
    <row r="53" spans="1:11" ht="12.75">
      <c r="A53" s="3">
        <v>44</v>
      </c>
      <c r="B53" s="3" t="s">
        <v>63</v>
      </c>
      <c r="C53" s="4">
        <v>1994</v>
      </c>
      <c r="D53" s="4" t="s">
        <v>10</v>
      </c>
      <c r="E53" s="4" t="s">
        <v>60</v>
      </c>
      <c r="F53" s="4">
        <v>19</v>
      </c>
      <c r="G53" s="4">
        <v>58</v>
      </c>
      <c r="H53" s="4">
        <v>29</v>
      </c>
      <c r="I53" s="4">
        <v>34</v>
      </c>
      <c r="J53" s="16">
        <f t="shared" si="0"/>
        <v>1972</v>
      </c>
      <c r="K53" s="14"/>
    </row>
    <row r="54" spans="1:11" ht="12.75">
      <c r="A54" s="3">
        <v>45</v>
      </c>
      <c r="B54" s="3" t="s">
        <v>138</v>
      </c>
      <c r="C54" s="4">
        <v>1993</v>
      </c>
      <c r="D54" s="4" t="s">
        <v>10</v>
      </c>
      <c r="E54" s="4" t="s">
        <v>129</v>
      </c>
      <c r="F54" s="4">
        <v>40</v>
      </c>
      <c r="G54" s="4">
        <v>42.5</v>
      </c>
      <c r="H54" s="4" t="s">
        <v>204</v>
      </c>
      <c r="I54" s="4">
        <v>48.5</v>
      </c>
      <c r="J54" s="16">
        <f t="shared" si="0"/>
        <v>2061.25</v>
      </c>
      <c r="K54" s="14"/>
    </row>
    <row r="55" spans="1:11" ht="12.75">
      <c r="A55" s="3">
        <v>46</v>
      </c>
      <c r="B55" s="3" t="s">
        <v>209</v>
      </c>
      <c r="C55" s="4">
        <v>1993</v>
      </c>
      <c r="D55" s="4" t="s">
        <v>10</v>
      </c>
      <c r="E55" s="4" t="s">
        <v>11</v>
      </c>
      <c r="F55" s="4">
        <v>10</v>
      </c>
      <c r="G55" s="4">
        <v>61</v>
      </c>
      <c r="H55" s="4">
        <v>29</v>
      </c>
      <c r="I55" s="4">
        <v>34</v>
      </c>
      <c r="J55" s="16">
        <f t="shared" si="0"/>
        <v>2074</v>
      </c>
      <c r="K55" s="14"/>
    </row>
    <row r="56" spans="1:11" ht="12.75">
      <c r="A56" s="3">
        <v>47</v>
      </c>
      <c r="B56" s="3" t="s">
        <v>57</v>
      </c>
      <c r="C56" s="4">
        <v>1991</v>
      </c>
      <c r="D56" s="4" t="s">
        <v>10</v>
      </c>
      <c r="E56" s="4" t="s">
        <v>53</v>
      </c>
      <c r="F56" s="4">
        <v>40</v>
      </c>
      <c r="G56" s="4">
        <v>42.5</v>
      </c>
      <c r="H56" s="4">
        <v>12</v>
      </c>
      <c r="I56" s="4">
        <v>51</v>
      </c>
      <c r="J56" s="16">
        <f t="shared" si="0"/>
        <v>2167.5</v>
      </c>
      <c r="K56" s="14"/>
    </row>
    <row r="57" spans="1:11" ht="12.75">
      <c r="A57" s="3">
        <v>48</v>
      </c>
      <c r="B57" s="3" t="s">
        <v>71</v>
      </c>
      <c r="C57" s="4">
        <v>1994</v>
      </c>
      <c r="D57" s="4" t="s">
        <v>10</v>
      </c>
      <c r="E57" s="4" t="s">
        <v>11</v>
      </c>
      <c r="F57" s="4">
        <v>30</v>
      </c>
      <c r="G57" s="4">
        <v>53.5</v>
      </c>
      <c r="H57" s="4">
        <v>27</v>
      </c>
      <c r="I57" s="4">
        <v>41.5</v>
      </c>
      <c r="J57" s="16">
        <f t="shared" si="0"/>
        <v>2220.25</v>
      </c>
      <c r="K57" s="14"/>
    </row>
    <row r="58" spans="1:11" ht="12.75">
      <c r="A58" s="3">
        <v>49</v>
      </c>
      <c r="B58" s="3" t="s">
        <v>144</v>
      </c>
      <c r="C58" s="4">
        <v>1995</v>
      </c>
      <c r="D58" s="4" t="s">
        <v>10</v>
      </c>
      <c r="E58" s="4" t="s">
        <v>139</v>
      </c>
      <c r="F58" s="4" t="s">
        <v>163</v>
      </c>
      <c r="G58" s="4">
        <v>66</v>
      </c>
      <c r="H58" s="4">
        <v>29</v>
      </c>
      <c r="I58" s="4">
        <v>34</v>
      </c>
      <c r="J58" s="16">
        <f t="shared" si="0"/>
        <v>2244</v>
      </c>
      <c r="K58" s="14"/>
    </row>
    <row r="59" spans="1:11" ht="12.75">
      <c r="A59" s="3">
        <v>50</v>
      </c>
      <c r="B59" s="3" t="s">
        <v>125</v>
      </c>
      <c r="C59" s="4">
        <v>1991</v>
      </c>
      <c r="D59" s="4" t="s">
        <v>10</v>
      </c>
      <c r="E59" s="4" t="s">
        <v>124</v>
      </c>
      <c r="F59" s="4">
        <v>40</v>
      </c>
      <c r="G59" s="4">
        <v>42.5</v>
      </c>
      <c r="H59" s="4" t="s">
        <v>170</v>
      </c>
      <c r="I59" s="4">
        <v>53</v>
      </c>
      <c r="J59" s="16">
        <f t="shared" si="0"/>
        <v>2252.5</v>
      </c>
      <c r="K59" s="14"/>
    </row>
    <row r="60" spans="1:11" ht="12.75">
      <c r="A60" s="3">
        <v>51</v>
      </c>
      <c r="B60" s="3" t="s">
        <v>140</v>
      </c>
      <c r="C60" s="4">
        <v>1992</v>
      </c>
      <c r="D60" s="4" t="s">
        <v>10</v>
      </c>
      <c r="E60" s="4" t="s">
        <v>139</v>
      </c>
      <c r="F60" s="4">
        <v>27</v>
      </c>
      <c r="G60" s="4">
        <v>55</v>
      </c>
      <c r="H60" s="4">
        <v>26</v>
      </c>
      <c r="I60" s="4">
        <v>43</v>
      </c>
      <c r="J60" s="16">
        <f t="shared" si="0"/>
        <v>2365</v>
      </c>
      <c r="K60" s="14"/>
    </row>
    <row r="61" spans="1:11" ht="12.75">
      <c r="A61" s="3">
        <v>52</v>
      </c>
      <c r="B61" s="3" t="s">
        <v>56</v>
      </c>
      <c r="C61" s="4">
        <v>1992</v>
      </c>
      <c r="D61" s="4" t="s">
        <v>10</v>
      </c>
      <c r="E61" s="4" t="s">
        <v>53</v>
      </c>
      <c r="F61" s="4">
        <v>19</v>
      </c>
      <c r="G61" s="4">
        <v>58</v>
      </c>
      <c r="H61" s="4">
        <v>27</v>
      </c>
      <c r="I61" s="4">
        <v>41.5</v>
      </c>
      <c r="J61" s="16">
        <f t="shared" si="0"/>
        <v>2407</v>
      </c>
      <c r="K61" s="14"/>
    </row>
    <row r="62" spans="1:11" ht="12.75">
      <c r="A62" s="3">
        <v>53</v>
      </c>
      <c r="B62" s="3" t="s">
        <v>146</v>
      </c>
      <c r="C62" s="4">
        <v>1991</v>
      </c>
      <c r="D62" s="4" t="s">
        <v>10</v>
      </c>
      <c r="E62" s="4" t="s">
        <v>139</v>
      </c>
      <c r="F62" s="4" t="s">
        <v>166</v>
      </c>
      <c r="G62" s="4">
        <v>37.5</v>
      </c>
      <c r="H62" s="4" t="s">
        <v>163</v>
      </c>
      <c r="I62" s="4">
        <v>65</v>
      </c>
      <c r="J62" s="16">
        <f t="shared" si="0"/>
        <v>2437.5</v>
      </c>
      <c r="K62" s="14"/>
    </row>
    <row r="63" spans="1:11" ht="12.75">
      <c r="A63" s="3">
        <v>54</v>
      </c>
      <c r="B63" s="3" t="s">
        <v>95</v>
      </c>
      <c r="C63" s="4">
        <v>1993</v>
      </c>
      <c r="D63" s="4" t="s">
        <v>10</v>
      </c>
      <c r="E63" s="4" t="s">
        <v>83</v>
      </c>
      <c r="F63" s="4">
        <v>40</v>
      </c>
      <c r="G63" s="4">
        <v>42.5</v>
      </c>
      <c r="H63" s="4">
        <v>7</v>
      </c>
      <c r="I63" s="4">
        <v>59.5</v>
      </c>
      <c r="J63" s="16">
        <f t="shared" si="0"/>
        <v>2528.75</v>
      </c>
      <c r="K63" s="14"/>
    </row>
    <row r="64" spans="1:11" ht="12.75">
      <c r="A64" s="3">
        <v>54</v>
      </c>
      <c r="B64" s="3" t="s">
        <v>117</v>
      </c>
      <c r="C64" s="4">
        <v>1993</v>
      </c>
      <c r="D64" s="4" t="s">
        <v>10</v>
      </c>
      <c r="E64" s="4" t="s">
        <v>156</v>
      </c>
      <c r="F64" s="4">
        <v>40</v>
      </c>
      <c r="G64" s="4">
        <v>42.5</v>
      </c>
      <c r="H64" s="4">
        <v>7</v>
      </c>
      <c r="I64" s="4">
        <v>59.5</v>
      </c>
      <c r="J64" s="16">
        <f t="shared" si="0"/>
        <v>2528.75</v>
      </c>
      <c r="K64" s="14"/>
    </row>
    <row r="65" spans="1:11" ht="12.75">
      <c r="A65" s="3">
        <v>56</v>
      </c>
      <c r="B65" s="3" t="s">
        <v>66</v>
      </c>
      <c r="C65" s="4">
        <v>1991</v>
      </c>
      <c r="D65" s="4" t="s">
        <v>10</v>
      </c>
      <c r="E65" s="4" t="s">
        <v>60</v>
      </c>
      <c r="F65" s="4">
        <v>38</v>
      </c>
      <c r="G65" s="4">
        <v>48</v>
      </c>
      <c r="H65" s="4" t="s">
        <v>170</v>
      </c>
      <c r="I65" s="4">
        <v>53</v>
      </c>
      <c r="J65" s="16">
        <f t="shared" si="0"/>
        <v>2544</v>
      </c>
      <c r="K65" s="14"/>
    </row>
    <row r="66" spans="1:11" ht="12.75">
      <c r="A66" s="3">
        <v>57</v>
      </c>
      <c r="B66" s="3" t="s">
        <v>118</v>
      </c>
      <c r="C66" s="4">
        <v>1996</v>
      </c>
      <c r="D66" s="4" t="s">
        <v>10</v>
      </c>
      <c r="E66" s="4" t="s">
        <v>156</v>
      </c>
      <c r="F66" s="4">
        <v>38</v>
      </c>
      <c r="G66" s="4">
        <v>48</v>
      </c>
      <c r="H66" s="4">
        <v>8</v>
      </c>
      <c r="I66" s="4">
        <v>55.5</v>
      </c>
      <c r="J66" s="16">
        <f t="shared" si="0"/>
        <v>2664</v>
      </c>
      <c r="K66" s="14"/>
    </row>
    <row r="67" spans="1:11" ht="12.75">
      <c r="A67" s="3">
        <v>58</v>
      </c>
      <c r="B67" s="3" t="s">
        <v>111</v>
      </c>
      <c r="C67" s="4">
        <v>1994</v>
      </c>
      <c r="D67" s="4" t="s">
        <v>10</v>
      </c>
      <c r="E67" s="4" t="s">
        <v>156</v>
      </c>
      <c r="F67" s="4">
        <v>40</v>
      </c>
      <c r="G67" s="4">
        <v>42.5</v>
      </c>
      <c r="H67" s="4" t="s">
        <v>163</v>
      </c>
      <c r="I67" s="4">
        <v>65</v>
      </c>
      <c r="J67" s="16">
        <f t="shared" si="0"/>
        <v>2762.5</v>
      </c>
      <c r="K67" s="14"/>
    </row>
    <row r="68" spans="1:11" ht="12.75">
      <c r="A68" s="3">
        <v>59</v>
      </c>
      <c r="B68" s="3" t="s">
        <v>68</v>
      </c>
      <c r="C68" s="4">
        <v>1997</v>
      </c>
      <c r="D68" s="4" t="s">
        <v>10</v>
      </c>
      <c r="E68" s="4" t="s">
        <v>60</v>
      </c>
      <c r="F68" s="4">
        <v>33</v>
      </c>
      <c r="G68" s="4">
        <v>52</v>
      </c>
      <c r="H68" s="4">
        <v>8</v>
      </c>
      <c r="I68" s="4">
        <v>55.5</v>
      </c>
      <c r="J68" s="16">
        <f t="shared" si="0"/>
        <v>2886</v>
      </c>
      <c r="K68" s="14"/>
    </row>
    <row r="69" spans="1:11" ht="12.75">
      <c r="A69" s="3">
        <v>60</v>
      </c>
      <c r="B69" s="3" t="s">
        <v>110</v>
      </c>
      <c r="C69" s="4">
        <v>1993</v>
      </c>
      <c r="D69" s="4" t="s">
        <v>10</v>
      </c>
      <c r="E69" s="4" t="s">
        <v>156</v>
      </c>
      <c r="F69" s="4" t="s">
        <v>163</v>
      </c>
      <c r="G69" s="4">
        <v>66</v>
      </c>
      <c r="H69" s="4" t="s">
        <v>204</v>
      </c>
      <c r="I69" s="4">
        <v>48.5</v>
      </c>
      <c r="J69" s="16">
        <f t="shared" si="0"/>
        <v>3201</v>
      </c>
      <c r="K69" s="14"/>
    </row>
    <row r="70" spans="1:11" ht="12.75">
      <c r="A70" s="3">
        <v>61</v>
      </c>
      <c r="B70" s="3" t="s">
        <v>109</v>
      </c>
      <c r="C70" s="4">
        <v>1994</v>
      </c>
      <c r="D70" s="4" t="s">
        <v>10</v>
      </c>
      <c r="E70" s="4" t="s">
        <v>156</v>
      </c>
      <c r="F70" s="4">
        <v>37</v>
      </c>
      <c r="G70" s="4">
        <v>50</v>
      </c>
      <c r="H70" s="4" t="s">
        <v>163</v>
      </c>
      <c r="I70" s="4">
        <v>65</v>
      </c>
      <c r="J70" s="16">
        <f t="shared" si="0"/>
        <v>3250</v>
      </c>
      <c r="K70" s="14"/>
    </row>
    <row r="71" spans="1:11" ht="12.75">
      <c r="A71" s="3">
        <v>62</v>
      </c>
      <c r="B71" s="3" t="s">
        <v>94</v>
      </c>
      <c r="C71" s="4">
        <v>1992</v>
      </c>
      <c r="D71" s="4" t="s">
        <v>10</v>
      </c>
      <c r="E71" s="4" t="s">
        <v>83</v>
      </c>
      <c r="F71" s="4">
        <v>19</v>
      </c>
      <c r="G71" s="4">
        <v>58</v>
      </c>
      <c r="H71" s="4">
        <v>7</v>
      </c>
      <c r="I71" s="4">
        <v>59.5</v>
      </c>
      <c r="J71" s="16">
        <f t="shared" si="0"/>
        <v>3451</v>
      </c>
      <c r="K71" s="14"/>
    </row>
    <row r="72" spans="1:11" ht="12.75">
      <c r="A72" s="3">
        <v>62</v>
      </c>
      <c r="B72" s="3" t="s">
        <v>99</v>
      </c>
      <c r="C72" s="4">
        <v>1991</v>
      </c>
      <c r="D72" s="4" t="s">
        <v>9</v>
      </c>
      <c r="E72" s="4" t="s">
        <v>11</v>
      </c>
      <c r="F72" s="4">
        <v>19</v>
      </c>
      <c r="G72" s="4">
        <v>58</v>
      </c>
      <c r="H72" s="4">
        <v>7</v>
      </c>
      <c r="I72" s="4">
        <v>59.5</v>
      </c>
      <c r="J72" s="16">
        <f t="shared" si="0"/>
        <v>3451</v>
      </c>
      <c r="K72" s="14"/>
    </row>
    <row r="73" spans="1:11" ht="12.75">
      <c r="A73" s="3">
        <v>64</v>
      </c>
      <c r="B73" s="3" t="s">
        <v>208</v>
      </c>
      <c r="C73" s="4">
        <v>1993</v>
      </c>
      <c r="D73" s="4" t="s">
        <v>10</v>
      </c>
      <c r="E73" s="4" t="s">
        <v>83</v>
      </c>
      <c r="F73" s="4">
        <v>30</v>
      </c>
      <c r="G73" s="4">
        <v>53.5</v>
      </c>
      <c r="H73" s="4" t="s">
        <v>163</v>
      </c>
      <c r="I73" s="4">
        <v>65</v>
      </c>
      <c r="J73" s="16">
        <f t="shared" si="0"/>
        <v>3477.5</v>
      </c>
      <c r="K73" s="14"/>
    </row>
    <row r="74" spans="1:11" ht="12.75">
      <c r="A74" s="3">
        <v>65</v>
      </c>
      <c r="B74" s="3" t="s">
        <v>29</v>
      </c>
      <c r="C74" s="4">
        <v>1996</v>
      </c>
      <c r="D74" s="4" t="s">
        <v>10</v>
      </c>
      <c r="E74" s="4" t="s">
        <v>11</v>
      </c>
      <c r="F74" s="4">
        <v>5</v>
      </c>
      <c r="G74" s="4">
        <v>62.5</v>
      </c>
      <c r="H74" s="4">
        <v>7</v>
      </c>
      <c r="I74" s="4">
        <v>59.5</v>
      </c>
      <c r="J74" s="16">
        <f t="shared" si="0"/>
        <v>3718.75</v>
      </c>
      <c r="K74" s="14"/>
    </row>
    <row r="75" spans="1:11" ht="12.75">
      <c r="A75" s="3">
        <v>66</v>
      </c>
      <c r="B75" s="3" t="s">
        <v>14</v>
      </c>
      <c r="C75" s="4">
        <v>1995</v>
      </c>
      <c r="D75" s="4" t="s">
        <v>10</v>
      </c>
      <c r="E75" s="4" t="s">
        <v>11</v>
      </c>
      <c r="F75" s="4">
        <v>19</v>
      </c>
      <c r="G75" s="4">
        <v>58</v>
      </c>
      <c r="H75" s="4" t="s">
        <v>163</v>
      </c>
      <c r="I75" s="4">
        <v>65</v>
      </c>
      <c r="J75" s="16">
        <f>PRODUCT(I75,G75)</f>
        <v>3770</v>
      </c>
      <c r="K75" s="14"/>
    </row>
    <row r="76" spans="1:11" ht="13.5" thickBot="1">
      <c r="A76" s="11">
        <v>67</v>
      </c>
      <c r="B76" s="11" t="s">
        <v>38</v>
      </c>
      <c r="C76" s="12">
        <v>1996</v>
      </c>
      <c r="D76" s="12" t="s">
        <v>10</v>
      </c>
      <c r="E76" s="12" t="s">
        <v>11</v>
      </c>
      <c r="F76" s="12" t="s">
        <v>163</v>
      </c>
      <c r="G76" s="12">
        <v>66</v>
      </c>
      <c r="H76" s="12">
        <v>7</v>
      </c>
      <c r="I76" s="12">
        <v>59.5</v>
      </c>
      <c r="J76" s="26">
        <f>PRODUCT(I76,G76)</f>
        <v>3927</v>
      </c>
      <c r="K76" s="14"/>
    </row>
    <row r="77" spans="1:11" ht="12.75">
      <c r="A77" s="9"/>
      <c r="B77" s="9" t="s">
        <v>46</v>
      </c>
      <c r="C77" s="10">
        <v>1994</v>
      </c>
      <c r="D77" s="10" t="s">
        <v>10</v>
      </c>
      <c r="E77" s="10" t="s">
        <v>45</v>
      </c>
      <c r="F77" s="37" t="s">
        <v>212</v>
      </c>
      <c r="G77" s="38"/>
      <c r="H77" s="38"/>
      <c r="I77" s="38"/>
      <c r="J77" s="38"/>
      <c r="K77" s="27"/>
    </row>
    <row r="78" spans="1:11" ht="12.75">
      <c r="A78" s="3"/>
      <c r="B78" s="3" t="s">
        <v>123</v>
      </c>
      <c r="C78" s="4">
        <v>1991</v>
      </c>
      <c r="D78" s="4" t="s">
        <v>10</v>
      </c>
      <c r="E78" s="4" t="s">
        <v>124</v>
      </c>
      <c r="F78" s="39" t="s">
        <v>212</v>
      </c>
      <c r="G78" s="40"/>
      <c r="H78" s="40"/>
      <c r="I78" s="40"/>
      <c r="J78" s="40"/>
      <c r="K78" s="27"/>
    </row>
    <row r="79" spans="1:11" ht="12.75">
      <c r="A79" s="3"/>
      <c r="B79" s="3" t="s">
        <v>76</v>
      </c>
      <c r="C79" s="4">
        <v>1992</v>
      </c>
      <c r="D79" s="4" t="s">
        <v>10</v>
      </c>
      <c r="E79" s="4" t="s">
        <v>74</v>
      </c>
      <c r="F79" s="41" t="s">
        <v>213</v>
      </c>
      <c r="G79" s="42"/>
      <c r="H79" s="42"/>
      <c r="I79" s="42"/>
      <c r="J79" s="42"/>
      <c r="K79" s="14"/>
    </row>
    <row r="80" spans="1:11" ht="12.75">
      <c r="A80" s="3"/>
      <c r="B80" s="3" t="s">
        <v>119</v>
      </c>
      <c r="C80" s="4">
        <v>1991</v>
      </c>
      <c r="D80" s="4" t="s">
        <v>10</v>
      </c>
      <c r="E80" s="4" t="s">
        <v>156</v>
      </c>
      <c r="F80" s="41" t="s">
        <v>213</v>
      </c>
      <c r="G80" s="42"/>
      <c r="H80" s="42"/>
      <c r="I80" s="42"/>
      <c r="J80" s="42"/>
      <c r="K80" s="14"/>
    </row>
    <row r="81" spans="1:11" ht="12.75">
      <c r="A81" s="3"/>
      <c r="B81" s="3" t="s">
        <v>114</v>
      </c>
      <c r="C81" s="4">
        <v>1995</v>
      </c>
      <c r="D81" s="4" t="s">
        <v>10</v>
      </c>
      <c r="E81" s="4" t="s">
        <v>156</v>
      </c>
      <c r="F81" s="41" t="s">
        <v>213</v>
      </c>
      <c r="G81" s="42"/>
      <c r="H81" s="42"/>
      <c r="I81" s="42"/>
      <c r="J81" s="42"/>
      <c r="K81" s="14"/>
    </row>
    <row r="82" spans="1:11" ht="12.75">
      <c r="A82" s="3"/>
      <c r="B82" s="3" t="s">
        <v>116</v>
      </c>
      <c r="C82" s="4">
        <v>1991</v>
      </c>
      <c r="D82" s="4" t="s">
        <v>10</v>
      </c>
      <c r="E82" s="4" t="s">
        <v>156</v>
      </c>
      <c r="F82" s="41" t="s">
        <v>213</v>
      </c>
      <c r="G82" s="42"/>
      <c r="H82" s="42"/>
      <c r="I82" s="42"/>
      <c r="J82" s="42"/>
      <c r="K82" s="14"/>
    </row>
    <row r="83" spans="1:11" ht="12.75">
      <c r="A83" s="3"/>
      <c r="B83" s="3" t="s">
        <v>75</v>
      </c>
      <c r="C83" s="4">
        <v>1992</v>
      </c>
      <c r="D83" s="4" t="s">
        <v>10</v>
      </c>
      <c r="E83" s="4" t="s">
        <v>74</v>
      </c>
      <c r="F83" s="41" t="s">
        <v>213</v>
      </c>
      <c r="G83" s="42"/>
      <c r="H83" s="42"/>
      <c r="I83" s="42"/>
      <c r="J83" s="42"/>
      <c r="K83" s="14"/>
    </row>
    <row r="84" spans="1:11" ht="12.75">
      <c r="A84" s="3"/>
      <c r="B84" s="3" t="s">
        <v>96</v>
      </c>
      <c r="C84" s="4">
        <v>1993</v>
      </c>
      <c r="D84" s="4" t="s">
        <v>10</v>
      </c>
      <c r="E84" s="4" t="s">
        <v>83</v>
      </c>
      <c r="F84" s="41" t="s">
        <v>213</v>
      </c>
      <c r="G84" s="42"/>
      <c r="H84" s="42"/>
      <c r="I84" s="42"/>
      <c r="J84" s="42"/>
      <c r="K84" s="14"/>
    </row>
    <row r="85" spans="1:11" ht="12.75">
      <c r="A85" s="3"/>
      <c r="B85" s="3" t="s">
        <v>58</v>
      </c>
      <c r="C85" s="4">
        <v>1991</v>
      </c>
      <c r="D85" s="4" t="s">
        <v>10</v>
      </c>
      <c r="E85" s="4" t="s">
        <v>53</v>
      </c>
      <c r="F85" s="41" t="s">
        <v>213</v>
      </c>
      <c r="G85" s="42"/>
      <c r="H85" s="42"/>
      <c r="I85" s="42"/>
      <c r="J85" s="42"/>
      <c r="K85" s="14"/>
    </row>
    <row r="86" spans="1:11" ht="12.75">
      <c r="A86" s="3"/>
      <c r="B86" s="3" t="s">
        <v>105</v>
      </c>
      <c r="C86" s="4">
        <v>1993</v>
      </c>
      <c r="D86" s="4" t="s">
        <v>6</v>
      </c>
      <c r="E86" s="4" t="s">
        <v>156</v>
      </c>
      <c r="F86" s="41" t="s">
        <v>213</v>
      </c>
      <c r="G86" s="42"/>
      <c r="H86" s="42"/>
      <c r="I86" s="42"/>
      <c r="J86" s="42"/>
      <c r="K86" s="14"/>
    </row>
    <row r="87" spans="1:11" ht="12.75">
      <c r="A87" s="3"/>
      <c r="B87" s="3" t="s">
        <v>73</v>
      </c>
      <c r="C87" s="4">
        <v>1992</v>
      </c>
      <c r="D87" s="4" t="s">
        <v>10</v>
      </c>
      <c r="E87" s="4" t="s">
        <v>74</v>
      </c>
      <c r="F87" s="41" t="s">
        <v>213</v>
      </c>
      <c r="G87" s="42"/>
      <c r="H87" s="42"/>
      <c r="I87" s="42"/>
      <c r="J87" s="42"/>
      <c r="K87" s="14"/>
    </row>
    <row r="89" spans="2:10" ht="12.75">
      <c r="B89" s="20" t="s">
        <v>188</v>
      </c>
      <c r="F89" s="45" t="s">
        <v>214</v>
      </c>
      <c r="G89" s="45"/>
      <c r="H89" s="45"/>
      <c r="I89" s="45"/>
      <c r="J89" s="45"/>
    </row>
    <row r="91" spans="2:10" ht="12.75">
      <c r="B91" s="20" t="s">
        <v>189</v>
      </c>
      <c r="F91" s="45" t="s">
        <v>222</v>
      </c>
      <c r="G91" s="45"/>
      <c r="H91" s="45"/>
      <c r="I91" s="45"/>
      <c r="J91" s="45"/>
    </row>
    <row r="92" spans="2:10" ht="12.75">
      <c r="B92" s="20"/>
      <c r="F92" s="21"/>
      <c r="G92" s="21"/>
      <c r="H92" s="21"/>
      <c r="I92" s="21"/>
      <c r="J92" s="21"/>
    </row>
    <row r="93" spans="2:10" ht="12.75">
      <c r="B93" s="20"/>
      <c r="F93" s="21"/>
      <c r="G93" s="21"/>
      <c r="H93" s="21"/>
      <c r="I93" s="21"/>
      <c r="J93" s="21"/>
    </row>
    <row r="94" spans="1:11" ht="12.75">
      <c r="A94" s="21"/>
      <c r="B94" s="21"/>
      <c r="C94" s="21"/>
      <c r="E94"/>
      <c r="F94"/>
      <c r="G94"/>
      <c r="H94"/>
      <c r="I94"/>
      <c r="J94"/>
      <c r="K94"/>
    </row>
    <row r="95" spans="1:11" ht="12.75">
      <c r="A95" s="1"/>
      <c r="B95" s="1"/>
      <c r="E95"/>
      <c r="F95"/>
      <c r="G95"/>
      <c r="H95"/>
      <c r="I95"/>
      <c r="J95"/>
      <c r="K95"/>
    </row>
    <row r="96" spans="1:11" ht="12.75">
      <c r="A96" s="1"/>
      <c r="B96" s="1"/>
      <c r="E96"/>
      <c r="F96"/>
      <c r="G96"/>
      <c r="H96"/>
      <c r="I96"/>
      <c r="J96"/>
      <c r="K96"/>
    </row>
    <row r="97" spans="1:11" ht="12.75">
      <c r="A97" s="1"/>
      <c r="B97" s="1"/>
      <c r="E97"/>
      <c r="F97"/>
      <c r="G97"/>
      <c r="H97"/>
      <c r="I97"/>
      <c r="J97"/>
      <c r="K97"/>
    </row>
    <row r="98" spans="1:11" ht="12.75">
      <c r="A98" s="1"/>
      <c r="B98" s="1"/>
      <c r="E98"/>
      <c r="F98"/>
      <c r="G98"/>
      <c r="H98"/>
      <c r="I98"/>
      <c r="J98"/>
      <c r="K98"/>
    </row>
    <row r="99" spans="1:11" ht="12.75">
      <c r="A99" s="1"/>
      <c r="B99" s="1"/>
      <c r="E99"/>
      <c r="F99"/>
      <c r="G99"/>
      <c r="H99"/>
      <c r="I99"/>
      <c r="J99"/>
      <c r="K99"/>
    </row>
    <row r="100" spans="1:11" ht="12.75">
      <c r="A100" s="1"/>
      <c r="B100" s="1"/>
      <c r="E100"/>
      <c r="F100"/>
      <c r="G100"/>
      <c r="H100"/>
      <c r="I100"/>
      <c r="J100"/>
      <c r="K100"/>
    </row>
    <row r="101" spans="1:11" ht="12.75">
      <c r="A101" s="1"/>
      <c r="B101" s="1"/>
      <c r="E101"/>
      <c r="F101"/>
      <c r="G101"/>
      <c r="H101"/>
      <c r="I101"/>
      <c r="J101"/>
      <c r="K101"/>
    </row>
    <row r="102" spans="1:11" ht="12.75">
      <c r="A102" s="1"/>
      <c r="B102" s="1"/>
      <c r="E102"/>
      <c r="F102"/>
      <c r="G102"/>
      <c r="H102"/>
      <c r="I102"/>
      <c r="J102"/>
      <c r="K102"/>
    </row>
    <row r="103" spans="1:11" ht="12.75">
      <c r="A103" s="1"/>
      <c r="B103" s="1"/>
      <c r="E103"/>
      <c r="F103"/>
      <c r="G103"/>
      <c r="H103"/>
      <c r="I103"/>
      <c r="J103"/>
      <c r="K103"/>
    </row>
  </sheetData>
  <mergeCells count="18">
    <mergeCell ref="A1:K3"/>
    <mergeCell ref="H8:K8"/>
    <mergeCell ref="F89:J89"/>
    <mergeCell ref="F91:J91"/>
    <mergeCell ref="A5:K5"/>
    <mergeCell ref="A6:K6"/>
    <mergeCell ref="A4:K4"/>
    <mergeCell ref="F84:J84"/>
    <mergeCell ref="F85:J85"/>
    <mergeCell ref="F86:J86"/>
    <mergeCell ref="F77:J77"/>
    <mergeCell ref="F78:J78"/>
    <mergeCell ref="F79:J79"/>
    <mergeCell ref="F87:J87"/>
    <mergeCell ref="F80:J80"/>
    <mergeCell ref="F81:J81"/>
    <mergeCell ref="F82:J82"/>
    <mergeCell ref="F83:J8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40">
      <selection activeCell="A1" sqref="A1:K3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6.00390625" style="1" customWidth="1"/>
    <col min="4" max="4" width="7.8515625" style="1" customWidth="1"/>
    <col min="5" max="5" width="18.140625" style="1" customWidth="1"/>
    <col min="6" max="6" width="9.00390625" style="23" bestFit="1" customWidth="1"/>
    <col min="7" max="10" width="9.140625" style="1" customWidth="1"/>
    <col min="11" max="11" width="10.00390625" style="1" customWidth="1"/>
  </cols>
  <sheetData>
    <row r="1" spans="1:11" ht="12.75">
      <c r="A1" s="43" t="s">
        <v>216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0.25">
      <c r="A4" s="46" t="s">
        <v>175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>
      <c r="A5" s="46" t="s">
        <v>219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0.25">
      <c r="A6" s="47" t="s">
        <v>221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t="s">
        <v>218</v>
      </c>
      <c r="F8" s="1"/>
      <c r="H8" s="44" t="s">
        <v>217</v>
      </c>
      <c r="I8" s="44"/>
      <c r="J8" s="44"/>
      <c r="K8" s="44"/>
    </row>
    <row r="9" spans="1:11" ht="12.75">
      <c r="A9" s="8" t="s">
        <v>155</v>
      </c>
      <c r="B9" s="8" t="s">
        <v>0</v>
      </c>
      <c r="C9" s="15" t="s">
        <v>1</v>
      </c>
      <c r="D9" s="15" t="s">
        <v>2</v>
      </c>
      <c r="E9" s="15" t="s">
        <v>3</v>
      </c>
      <c r="F9" s="15" t="s">
        <v>157</v>
      </c>
      <c r="G9" s="15" t="s">
        <v>159</v>
      </c>
      <c r="H9" s="15" t="s">
        <v>158</v>
      </c>
      <c r="I9" s="15" t="s">
        <v>159</v>
      </c>
      <c r="J9" s="15" t="s">
        <v>160</v>
      </c>
      <c r="K9" s="15" t="s">
        <v>198</v>
      </c>
    </row>
    <row r="10" spans="1:11" ht="12.75">
      <c r="A10" s="3">
        <v>1</v>
      </c>
      <c r="B10" s="3" t="s">
        <v>37</v>
      </c>
      <c r="C10" s="4">
        <v>1991</v>
      </c>
      <c r="D10" s="4" t="s">
        <v>6</v>
      </c>
      <c r="E10" s="4" t="s">
        <v>11</v>
      </c>
      <c r="F10" s="4" t="s">
        <v>165</v>
      </c>
      <c r="G10" s="4">
        <v>4.5</v>
      </c>
      <c r="H10" s="4" t="s">
        <v>165</v>
      </c>
      <c r="I10" s="4">
        <v>1.5</v>
      </c>
      <c r="J10" s="4">
        <f aca="true" t="shared" si="0" ref="J10:J33">SUM(PRODUCT(I10,G10))</f>
        <v>6.75</v>
      </c>
      <c r="K10" s="4" t="s">
        <v>6</v>
      </c>
    </row>
    <row r="11" spans="1:11" ht="12.75">
      <c r="A11" s="3">
        <v>1</v>
      </c>
      <c r="B11" s="3" t="s">
        <v>85</v>
      </c>
      <c r="C11" s="4">
        <v>1991</v>
      </c>
      <c r="D11" s="4">
        <v>3</v>
      </c>
      <c r="E11" s="4" t="s">
        <v>83</v>
      </c>
      <c r="F11" s="4" t="s">
        <v>165</v>
      </c>
      <c r="G11" s="4">
        <v>4.5</v>
      </c>
      <c r="H11" s="4" t="s">
        <v>165</v>
      </c>
      <c r="I11" s="4">
        <v>1.5</v>
      </c>
      <c r="J11" s="4">
        <f t="shared" si="0"/>
        <v>6.75</v>
      </c>
      <c r="K11" s="4" t="s">
        <v>6</v>
      </c>
    </row>
    <row r="12" spans="1:11" ht="12.75">
      <c r="A12" s="3">
        <v>3</v>
      </c>
      <c r="B12" s="3" t="s">
        <v>87</v>
      </c>
      <c r="C12" s="4">
        <v>1993</v>
      </c>
      <c r="D12" s="4" t="s">
        <v>10</v>
      </c>
      <c r="E12" s="4" t="s">
        <v>83</v>
      </c>
      <c r="F12" s="4" t="s">
        <v>165</v>
      </c>
      <c r="G12" s="4">
        <v>4.5</v>
      </c>
      <c r="H12" s="4" t="s">
        <v>174</v>
      </c>
      <c r="I12" s="4">
        <v>3</v>
      </c>
      <c r="J12" s="4">
        <f>SUM(PRODUCT(I12,G12))</f>
        <v>13.5</v>
      </c>
      <c r="K12" s="4" t="s">
        <v>9</v>
      </c>
    </row>
    <row r="13" spans="1:11" ht="12.75">
      <c r="A13" s="3">
        <v>4</v>
      </c>
      <c r="B13" s="3" t="s">
        <v>31</v>
      </c>
      <c r="C13" s="4">
        <v>1992</v>
      </c>
      <c r="D13" s="4" t="s">
        <v>9</v>
      </c>
      <c r="E13" s="4" t="s">
        <v>11</v>
      </c>
      <c r="F13" s="4" t="s">
        <v>165</v>
      </c>
      <c r="G13" s="4">
        <v>4.5</v>
      </c>
      <c r="H13" s="4">
        <v>30</v>
      </c>
      <c r="I13" s="4">
        <v>5</v>
      </c>
      <c r="J13" s="4">
        <f t="shared" si="0"/>
        <v>22.5</v>
      </c>
      <c r="K13" s="4" t="s">
        <v>9</v>
      </c>
    </row>
    <row r="14" spans="1:11" ht="13.5" thickBot="1">
      <c r="A14" s="11">
        <v>4</v>
      </c>
      <c r="B14" s="11" t="s">
        <v>223</v>
      </c>
      <c r="C14" s="12">
        <v>1991</v>
      </c>
      <c r="D14" s="12" t="s">
        <v>10</v>
      </c>
      <c r="E14" s="12" t="s">
        <v>83</v>
      </c>
      <c r="F14" s="12" t="s">
        <v>165</v>
      </c>
      <c r="G14" s="12">
        <v>4.5</v>
      </c>
      <c r="H14" s="12">
        <v>30</v>
      </c>
      <c r="I14" s="12">
        <v>5</v>
      </c>
      <c r="J14" s="12">
        <f t="shared" si="0"/>
        <v>22.5</v>
      </c>
      <c r="K14" s="12" t="s">
        <v>9</v>
      </c>
    </row>
    <row r="15" spans="1:11" ht="12.75">
      <c r="A15" s="9">
        <v>6</v>
      </c>
      <c r="B15" s="9" t="s">
        <v>134</v>
      </c>
      <c r="C15" s="10">
        <v>1993</v>
      </c>
      <c r="D15" s="10" t="s">
        <v>10</v>
      </c>
      <c r="E15" s="10" t="s">
        <v>129</v>
      </c>
      <c r="F15" s="10">
        <v>41</v>
      </c>
      <c r="G15" s="10">
        <v>10</v>
      </c>
      <c r="H15" s="10">
        <v>30</v>
      </c>
      <c r="I15" s="10">
        <v>5</v>
      </c>
      <c r="J15" s="10">
        <f t="shared" si="0"/>
        <v>50</v>
      </c>
      <c r="K15" s="10" t="s">
        <v>9</v>
      </c>
    </row>
    <row r="16" spans="1:11" ht="12.75">
      <c r="A16" s="3">
        <v>7</v>
      </c>
      <c r="B16" s="3" t="s">
        <v>16</v>
      </c>
      <c r="C16" s="4">
        <v>1991</v>
      </c>
      <c r="D16" s="4" t="s">
        <v>9</v>
      </c>
      <c r="E16" s="4" t="s">
        <v>11</v>
      </c>
      <c r="F16" s="4" t="s">
        <v>165</v>
      </c>
      <c r="G16" s="4">
        <v>4.5</v>
      </c>
      <c r="H16" s="4" t="s">
        <v>171</v>
      </c>
      <c r="I16" s="4">
        <v>14</v>
      </c>
      <c r="J16" s="4">
        <f t="shared" si="0"/>
        <v>63</v>
      </c>
      <c r="K16" s="13"/>
    </row>
    <row r="17" spans="1:11" ht="12.75">
      <c r="A17" s="3">
        <v>7</v>
      </c>
      <c r="B17" s="3" t="s">
        <v>126</v>
      </c>
      <c r="C17" s="4">
        <v>1991</v>
      </c>
      <c r="D17" s="4" t="s">
        <v>10</v>
      </c>
      <c r="E17" s="4" t="s">
        <v>124</v>
      </c>
      <c r="F17" s="4">
        <v>43</v>
      </c>
      <c r="G17" s="4">
        <v>9</v>
      </c>
      <c r="H17" s="4">
        <v>29</v>
      </c>
      <c r="I17" s="4">
        <v>7</v>
      </c>
      <c r="J17" s="4">
        <f t="shared" si="0"/>
        <v>63</v>
      </c>
      <c r="K17" s="14"/>
    </row>
    <row r="18" spans="1:11" ht="12.75">
      <c r="A18" s="3">
        <v>9</v>
      </c>
      <c r="B18" s="3" t="s">
        <v>86</v>
      </c>
      <c r="C18" s="4">
        <v>1993</v>
      </c>
      <c r="D18" s="4" t="s">
        <v>10</v>
      </c>
      <c r="E18" s="4" t="s">
        <v>83</v>
      </c>
      <c r="F18" s="4" t="s">
        <v>165</v>
      </c>
      <c r="G18" s="4">
        <v>4.5</v>
      </c>
      <c r="H18" s="4" t="s">
        <v>201</v>
      </c>
      <c r="I18" s="4">
        <v>15</v>
      </c>
      <c r="J18" s="4">
        <f t="shared" si="0"/>
        <v>67.5</v>
      </c>
      <c r="K18" s="14"/>
    </row>
    <row r="19" spans="1:11" ht="12.75">
      <c r="A19" s="3">
        <v>10</v>
      </c>
      <c r="B19" s="3" t="s">
        <v>102</v>
      </c>
      <c r="C19" s="4">
        <v>1990</v>
      </c>
      <c r="D19" s="4" t="s">
        <v>28</v>
      </c>
      <c r="E19" s="4" t="s">
        <v>156</v>
      </c>
      <c r="F19" s="4" t="s">
        <v>165</v>
      </c>
      <c r="G19" s="19">
        <v>4.5</v>
      </c>
      <c r="H19" s="4" t="s">
        <v>170</v>
      </c>
      <c r="I19" s="4">
        <v>18.5</v>
      </c>
      <c r="J19" s="4">
        <f t="shared" si="0"/>
        <v>83.25</v>
      </c>
      <c r="K19" s="14"/>
    </row>
    <row r="20" spans="1:11" ht="12.75">
      <c r="A20" s="3">
        <v>11</v>
      </c>
      <c r="B20" s="3" t="s">
        <v>135</v>
      </c>
      <c r="C20" s="4">
        <v>1993</v>
      </c>
      <c r="D20" s="4" t="s">
        <v>10</v>
      </c>
      <c r="E20" s="4" t="s">
        <v>129</v>
      </c>
      <c r="F20" s="4">
        <v>40</v>
      </c>
      <c r="G20" s="4">
        <v>15.5</v>
      </c>
      <c r="H20" s="4" t="s">
        <v>172</v>
      </c>
      <c r="I20" s="4">
        <v>8.5</v>
      </c>
      <c r="J20" s="4">
        <f t="shared" si="0"/>
        <v>131.75</v>
      </c>
      <c r="K20" s="14"/>
    </row>
    <row r="21" spans="1:11" ht="12.75">
      <c r="A21" s="3">
        <v>12</v>
      </c>
      <c r="B21" s="3" t="s">
        <v>89</v>
      </c>
      <c r="C21" s="4">
        <v>1996</v>
      </c>
      <c r="D21" s="4" t="s">
        <v>10</v>
      </c>
      <c r="E21" s="4" t="s">
        <v>83</v>
      </c>
      <c r="F21" s="4">
        <v>40</v>
      </c>
      <c r="G21" s="4">
        <v>15.5</v>
      </c>
      <c r="H21" s="4" t="s">
        <v>200</v>
      </c>
      <c r="I21" s="4">
        <v>10</v>
      </c>
      <c r="J21" s="4">
        <f t="shared" si="0"/>
        <v>155</v>
      </c>
      <c r="K21" s="14"/>
    </row>
    <row r="22" spans="1:11" ht="12.75">
      <c r="A22" s="3">
        <v>13</v>
      </c>
      <c r="B22" s="3" t="s">
        <v>52</v>
      </c>
      <c r="C22" s="4">
        <v>1993</v>
      </c>
      <c r="D22" s="4" t="s">
        <v>10</v>
      </c>
      <c r="E22" s="4" t="s">
        <v>53</v>
      </c>
      <c r="F22" s="4">
        <v>40</v>
      </c>
      <c r="G22" s="4">
        <v>15.5</v>
      </c>
      <c r="H22" s="4" t="s">
        <v>197</v>
      </c>
      <c r="I22" s="4">
        <v>11</v>
      </c>
      <c r="J22" s="4">
        <f t="shared" si="0"/>
        <v>170.5</v>
      </c>
      <c r="K22" s="14"/>
    </row>
    <row r="23" spans="1:11" ht="12.75">
      <c r="A23" s="3">
        <v>14</v>
      </c>
      <c r="B23" s="3" t="s">
        <v>90</v>
      </c>
      <c r="C23" s="4">
        <v>1993</v>
      </c>
      <c r="D23" s="4" t="s">
        <v>10</v>
      </c>
      <c r="E23" s="4" t="s">
        <v>83</v>
      </c>
      <c r="F23" s="4">
        <v>40</v>
      </c>
      <c r="G23" s="4">
        <v>15.5</v>
      </c>
      <c r="H23" s="4">
        <v>27</v>
      </c>
      <c r="I23" s="4">
        <v>12.5</v>
      </c>
      <c r="J23" s="4">
        <f t="shared" si="0"/>
        <v>193.75</v>
      </c>
      <c r="K23" s="14"/>
    </row>
    <row r="24" spans="1:11" ht="12.75">
      <c r="A24" s="3">
        <v>15</v>
      </c>
      <c r="B24" s="3" t="s">
        <v>55</v>
      </c>
      <c r="C24" s="4">
        <v>1991</v>
      </c>
      <c r="D24" s="4" t="s">
        <v>10</v>
      </c>
      <c r="E24" s="4" t="s">
        <v>53</v>
      </c>
      <c r="F24" s="4">
        <v>20</v>
      </c>
      <c r="G24" s="4">
        <v>25</v>
      </c>
      <c r="H24" s="4" t="s">
        <v>172</v>
      </c>
      <c r="I24" s="4">
        <v>8.5</v>
      </c>
      <c r="J24" s="4">
        <f t="shared" si="0"/>
        <v>212.5</v>
      </c>
      <c r="K24" s="14"/>
    </row>
    <row r="25" spans="1:11" ht="12.75">
      <c r="A25" s="3">
        <v>16</v>
      </c>
      <c r="B25" s="3" t="s">
        <v>17</v>
      </c>
      <c r="C25" s="4">
        <v>1995</v>
      </c>
      <c r="D25" s="4" t="s">
        <v>10</v>
      </c>
      <c r="E25" s="4" t="s">
        <v>11</v>
      </c>
      <c r="F25" s="4">
        <v>40</v>
      </c>
      <c r="G25" s="4">
        <v>15.5</v>
      </c>
      <c r="H25" s="4" t="s">
        <v>199</v>
      </c>
      <c r="I25" s="4">
        <v>16</v>
      </c>
      <c r="J25" s="4">
        <f t="shared" si="0"/>
        <v>248</v>
      </c>
      <c r="K25" s="14"/>
    </row>
    <row r="26" spans="1:11" ht="12.75">
      <c r="A26" s="3">
        <v>17</v>
      </c>
      <c r="B26" s="3" t="s">
        <v>79</v>
      </c>
      <c r="C26" s="4">
        <v>1993</v>
      </c>
      <c r="D26" s="4" t="s">
        <v>10</v>
      </c>
      <c r="E26" s="4" t="s">
        <v>74</v>
      </c>
      <c r="F26" s="4">
        <v>37</v>
      </c>
      <c r="G26" s="4">
        <v>22</v>
      </c>
      <c r="H26" s="4">
        <v>27</v>
      </c>
      <c r="I26" s="4">
        <v>12.5</v>
      </c>
      <c r="J26" s="4">
        <f t="shared" si="0"/>
        <v>275</v>
      </c>
      <c r="K26" s="14"/>
    </row>
    <row r="27" spans="1:11" ht="12.75">
      <c r="A27" s="3">
        <v>18</v>
      </c>
      <c r="B27" s="3" t="s">
        <v>103</v>
      </c>
      <c r="C27" s="4">
        <v>1996</v>
      </c>
      <c r="D27" s="4" t="s">
        <v>10</v>
      </c>
      <c r="E27" s="4" t="s">
        <v>156</v>
      </c>
      <c r="F27" s="4" t="s">
        <v>166</v>
      </c>
      <c r="G27" s="4">
        <v>11</v>
      </c>
      <c r="H27" s="4" t="s">
        <v>163</v>
      </c>
      <c r="I27" s="4">
        <v>25.5</v>
      </c>
      <c r="J27" s="4">
        <f t="shared" si="0"/>
        <v>280.5</v>
      </c>
      <c r="K27" s="14"/>
    </row>
    <row r="28" spans="1:11" ht="12.75">
      <c r="A28" s="3">
        <v>19</v>
      </c>
      <c r="B28" s="3" t="s">
        <v>167</v>
      </c>
      <c r="C28" s="4">
        <v>1993</v>
      </c>
      <c r="D28" s="4" t="s">
        <v>10</v>
      </c>
      <c r="E28" s="4" t="s">
        <v>74</v>
      </c>
      <c r="F28" s="18">
        <v>40</v>
      </c>
      <c r="G28" s="4">
        <v>15.5</v>
      </c>
      <c r="H28" s="18" t="s">
        <v>168</v>
      </c>
      <c r="I28" s="4">
        <v>21</v>
      </c>
      <c r="J28" s="4">
        <f t="shared" si="0"/>
        <v>325.5</v>
      </c>
      <c r="K28" s="14"/>
    </row>
    <row r="29" spans="1:11" ht="12.75">
      <c r="A29" s="3">
        <v>20</v>
      </c>
      <c r="B29" s="3" t="s">
        <v>77</v>
      </c>
      <c r="C29" s="4">
        <v>1993</v>
      </c>
      <c r="D29" s="4" t="s">
        <v>10</v>
      </c>
      <c r="E29" s="4" t="s">
        <v>74</v>
      </c>
      <c r="F29" s="4">
        <v>40</v>
      </c>
      <c r="G29" s="4">
        <v>15.5</v>
      </c>
      <c r="H29" s="4">
        <v>7</v>
      </c>
      <c r="I29" s="4">
        <v>23</v>
      </c>
      <c r="J29" s="4">
        <f t="shared" si="0"/>
        <v>356.5</v>
      </c>
      <c r="K29" s="14"/>
    </row>
    <row r="30" spans="1:11" ht="12.75">
      <c r="A30" s="3">
        <v>21</v>
      </c>
      <c r="B30" s="3" t="s">
        <v>36</v>
      </c>
      <c r="C30" s="4">
        <v>1996</v>
      </c>
      <c r="D30" s="4" t="s">
        <v>10</v>
      </c>
      <c r="E30" s="4" t="s">
        <v>11</v>
      </c>
      <c r="F30" s="4">
        <v>40</v>
      </c>
      <c r="G30" s="4">
        <v>15.5</v>
      </c>
      <c r="H30" s="4">
        <v>2</v>
      </c>
      <c r="I30" s="4">
        <v>24</v>
      </c>
      <c r="J30" s="4">
        <f t="shared" si="0"/>
        <v>372</v>
      </c>
      <c r="K30" s="14"/>
    </row>
    <row r="31" spans="1:11" ht="12.75">
      <c r="A31" s="3">
        <v>22</v>
      </c>
      <c r="B31" s="3" t="s">
        <v>54</v>
      </c>
      <c r="C31" s="4">
        <v>1993</v>
      </c>
      <c r="D31" s="4" t="s">
        <v>10</v>
      </c>
      <c r="E31" s="4" t="s">
        <v>53</v>
      </c>
      <c r="F31" s="4" t="s">
        <v>164</v>
      </c>
      <c r="G31" s="4">
        <v>21</v>
      </c>
      <c r="H31" s="4" t="s">
        <v>170</v>
      </c>
      <c r="I31" s="4">
        <v>18.5</v>
      </c>
      <c r="J31" s="4">
        <f t="shared" si="0"/>
        <v>388.5</v>
      </c>
      <c r="K31" s="14"/>
    </row>
    <row r="32" spans="1:11" ht="12.75">
      <c r="A32" s="3">
        <v>23</v>
      </c>
      <c r="B32" s="3" t="s">
        <v>104</v>
      </c>
      <c r="C32" s="4">
        <v>1996</v>
      </c>
      <c r="D32" s="4" t="s">
        <v>10</v>
      </c>
      <c r="E32" s="4" t="s">
        <v>156</v>
      </c>
      <c r="F32" s="4">
        <v>40</v>
      </c>
      <c r="G32" s="4">
        <v>15.5</v>
      </c>
      <c r="H32" s="4" t="s">
        <v>163</v>
      </c>
      <c r="I32" s="4">
        <v>25.5</v>
      </c>
      <c r="J32" s="4">
        <f t="shared" si="0"/>
        <v>395.25</v>
      </c>
      <c r="K32" s="14"/>
    </row>
    <row r="33" spans="1:11" ht="12.75">
      <c r="A33" s="3">
        <v>24</v>
      </c>
      <c r="B33" s="3" t="s">
        <v>81</v>
      </c>
      <c r="C33" s="4">
        <v>1993</v>
      </c>
      <c r="D33" s="4" t="s">
        <v>10</v>
      </c>
      <c r="E33" s="4" t="s">
        <v>74</v>
      </c>
      <c r="F33" s="4">
        <v>30</v>
      </c>
      <c r="G33" s="4">
        <v>24</v>
      </c>
      <c r="H33" s="4">
        <v>12</v>
      </c>
      <c r="I33" s="4">
        <v>17</v>
      </c>
      <c r="J33" s="4">
        <f t="shared" si="0"/>
        <v>408</v>
      </c>
      <c r="K33" s="14"/>
    </row>
    <row r="34" spans="1:11" ht="12.75">
      <c r="A34" s="3">
        <v>25</v>
      </c>
      <c r="B34" s="3" t="s">
        <v>78</v>
      </c>
      <c r="C34" s="4">
        <v>1993</v>
      </c>
      <c r="D34" s="4" t="s">
        <v>10</v>
      </c>
      <c r="E34" s="4" t="s">
        <v>74</v>
      </c>
      <c r="F34" s="4">
        <v>34</v>
      </c>
      <c r="G34" s="4">
        <v>23</v>
      </c>
      <c r="H34" s="4" t="s">
        <v>169</v>
      </c>
      <c r="I34" s="4">
        <v>20</v>
      </c>
      <c r="J34" s="4">
        <f>SUM(PRODUCT(I34,G34))</f>
        <v>460</v>
      </c>
      <c r="K34" s="14"/>
    </row>
    <row r="35" spans="1:11" ht="13.5" thickBot="1">
      <c r="A35" s="11">
        <v>26</v>
      </c>
      <c r="B35" s="11" t="s">
        <v>80</v>
      </c>
      <c r="C35" s="12">
        <v>1993</v>
      </c>
      <c r="D35" s="12" t="s">
        <v>10</v>
      </c>
      <c r="E35" s="12" t="s">
        <v>74</v>
      </c>
      <c r="F35" s="12">
        <v>5</v>
      </c>
      <c r="G35" s="12">
        <v>26</v>
      </c>
      <c r="H35" s="12" t="s">
        <v>202</v>
      </c>
      <c r="I35" s="12">
        <v>22</v>
      </c>
      <c r="J35" s="12">
        <f>SUM(PRODUCT(I35,G35))</f>
        <v>572</v>
      </c>
      <c r="K35" s="14"/>
    </row>
    <row r="36" spans="1:11" ht="12.75">
      <c r="A36" s="9"/>
      <c r="B36" s="9" t="s">
        <v>82</v>
      </c>
      <c r="C36" s="10">
        <v>1993</v>
      </c>
      <c r="D36" s="10" t="s">
        <v>10</v>
      </c>
      <c r="E36" s="10" t="s">
        <v>74</v>
      </c>
      <c r="F36" s="49" t="s">
        <v>213</v>
      </c>
      <c r="G36" s="49"/>
      <c r="H36" s="49"/>
      <c r="I36" s="49"/>
      <c r="J36" s="49"/>
      <c r="K36" s="14"/>
    </row>
    <row r="37" spans="1:11" ht="12.75">
      <c r="A37" s="3"/>
      <c r="B37" s="3" t="s">
        <v>148</v>
      </c>
      <c r="C37" s="4">
        <v>1993</v>
      </c>
      <c r="D37" s="4" t="s">
        <v>10</v>
      </c>
      <c r="E37" s="4" t="s">
        <v>139</v>
      </c>
      <c r="F37" s="50" t="s">
        <v>213</v>
      </c>
      <c r="G37" s="50"/>
      <c r="H37" s="50"/>
      <c r="I37" s="50"/>
      <c r="J37" s="50"/>
      <c r="K37" s="14"/>
    </row>
    <row r="38" spans="1:11" ht="12.75">
      <c r="A38" s="3"/>
      <c r="B38" s="3" t="s">
        <v>97</v>
      </c>
      <c r="C38" s="4">
        <v>1990</v>
      </c>
      <c r="D38" s="4" t="s">
        <v>10</v>
      </c>
      <c r="E38" s="4" t="s">
        <v>11</v>
      </c>
      <c r="F38" s="50" t="s">
        <v>213</v>
      </c>
      <c r="G38" s="50"/>
      <c r="H38" s="50"/>
      <c r="I38" s="50"/>
      <c r="J38" s="50"/>
      <c r="K38" s="14"/>
    </row>
    <row r="39" spans="1:11" ht="12.75">
      <c r="A39" s="3"/>
      <c r="B39" s="3" t="s">
        <v>32</v>
      </c>
      <c r="C39" s="4">
        <v>1992</v>
      </c>
      <c r="D39" s="4" t="s">
        <v>10</v>
      </c>
      <c r="E39" s="4" t="s">
        <v>11</v>
      </c>
      <c r="F39" s="50" t="s">
        <v>213</v>
      </c>
      <c r="G39" s="50"/>
      <c r="H39" s="50"/>
      <c r="I39" s="50"/>
      <c r="J39" s="50"/>
      <c r="K39" s="14"/>
    </row>
    <row r="40" spans="1:11" ht="12.75">
      <c r="A40" s="3"/>
      <c r="B40" s="3" t="s">
        <v>88</v>
      </c>
      <c r="C40" s="4">
        <v>1994</v>
      </c>
      <c r="D40" s="4" t="s">
        <v>10</v>
      </c>
      <c r="E40" s="4" t="s">
        <v>83</v>
      </c>
      <c r="F40" s="50" t="s">
        <v>213</v>
      </c>
      <c r="G40" s="50"/>
      <c r="H40" s="50"/>
      <c r="I40" s="50"/>
      <c r="J40" s="50"/>
      <c r="K40" s="14"/>
    </row>
    <row r="41" spans="1:11" ht="12.75">
      <c r="A41" s="3"/>
      <c r="B41" s="3" t="s">
        <v>162</v>
      </c>
      <c r="C41" s="4">
        <v>1992</v>
      </c>
      <c r="D41" s="4" t="s">
        <v>10</v>
      </c>
      <c r="E41" s="4" t="s">
        <v>11</v>
      </c>
      <c r="F41" s="50" t="s">
        <v>213</v>
      </c>
      <c r="G41" s="50"/>
      <c r="H41" s="50"/>
      <c r="I41" s="50"/>
      <c r="J41" s="50"/>
      <c r="K41" s="14"/>
    </row>
    <row r="42" spans="1:6" ht="12.75">
      <c r="A42" s="7"/>
      <c r="B42" s="7"/>
      <c r="C42" s="6"/>
      <c r="D42" s="6"/>
      <c r="E42" s="6"/>
      <c r="F42" s="6"/>
    </row>
    <row r="43" spans="1:10" ht="12.75">
      <c r="A43" s="7"/>
      <c r="B43" s="25" t="s">
        <v>188</v>
      </c>
      <c r="C43" s="6"/>
      <c r="D43" s="6"/>
      <c r="E43" s="6"/>
      <c r="F43" s="48" t="s">
        <v>214</v>
      </c>
      <c r="G43" s="48"/>
      <c r="H43" s="48"/>
      <c r="I43" s="48"/>
      <c r="J43" s="48"/>
    </row>
    <row r="44" spans="1:6" ht="12.75">
      <c r="A44" s="7"/>
      <c r="B44" s="7"/>
      <c r="C44" s="6"/>
      <c r="D44" s="6"/>
      <c r="E44" s="6"/>
      <c r="F44" s="22"/>
    </row>
    <row r="45" spans="1:10" ht="12.75">
      <c r="A45" s="7"/>
      <c r="B45" s="25" t="s">
        <v>189</v>
      </c>
      <c r="C45" s="6"/>
      <c r="D45" s="6"/>
      <c r="E45" s="6"/>
      <c r="F45" s="48" t="s">
        <v>222</v>
      </c>
      <c r="G45" s="48"/>
      <c r="H45" s="48"/>
      <c r="I45" s="48"/>
      <c r="J45" s="48"/>
    </row>
    <row r="46" spans="1:6" ht="12.75">
      <c r="A46" s="7"/>
      <c r="B46" s="7"/>
      <c r="C46" s="6"/>
      <c r="D46" s="6"/>
      <c r="E46" s="6"/>
      <c r="F46" s="22"/>
    </row>
    <row r="47" spans="1:6" ht="12.75">
      <c r="A47" s="7"/>
      <c r="B47" s="7"/>
      <c r="C47" s="6"/>
      <c r="D47" s="6"/>
      <c r="E47" s="6"/>
      <c r="F47" s="22"/>
    </row>
    <row r="49" spans="1:11" ht="12.75">
      <c r="A49" s="1"/>
      <c r="B49" s="1"/>
      <c r="D49"/>
      <c r="E49"/>
      <c r="F49"/>
      <c r="G49"/>
      <c r="H49"/>
      <c r="I49"/>
      <c r="J49"/>
      <c r="K49"/>
    </row>
    <row r="50" spans="1:11" ht="12.75">
      <c r="A50" s="1"/>
      <c r="B50" s="1"/>
      <c r="D50"/>
      <c r="E50"/>
      <c r="F50"/>
      <c r="G50"/>
      <c r="H50"/>
      <c r="I50"/>
      <c r="J50"/>
      <c r="K50"/>
    </row>
    <row r="51" spans="1:11" ht="12.75">
      <c r="A51" s="1"/>
      <c r="B51" s="1"/>
      <c r="D51"/>
      <c r="E51"/>
      <c r="F51"/>
      <c r="G51"/>
      <c r="H51"/>
      <c r="I51"/>
      <c r="J51"/>
      <c r="K51"/>
    </row>
    <row r="52" spans="1:11" ht="12.75">
      <c r="A52" s="1"/>
      <c r="B52" s="1"/>
      <c r="D52"/>
      <c r="E52"/>
      <c r="F52"/>
      <c r="G52"/>
      <c r="H52"/>
      <c r="I52"/>
      <c r="J52"/>
      <c r="K52"/>
    </row>
  </sheetData>
  <mergeCells count="13">
    <mergeCell ref="A1:K3"/>
    <mergeCell ref="A6:K6"/>
    <mergeCell ref="H8:K8"/>
    <mergeCell ref="A4:K4"/>
    <mergeCell ref="A5:K5"/>
    <mergeCell ref="F43:J43"/>
    <mergeCell ref="F45:J45"/>
    <mergeCell ref="F36:J36"/>
    <mergeCell ref="F37:J37"/>
    <mergeCell ref="F38:J38"/>
    <mergeCell ref="F41:J41"/>
    <mergeCell ref="F40:J40"/>
    <mergeCell ref="F39:J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5">
      <selection activeCell="A1" sqref="A1:K3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3" width="6.57421875" style="1" customWidth="1"/>
    <col min="4" max="4" width="8.140625" style="1" customWidth="1"/>
    <col min="5" max="5" width="25.140625" style="1" customWidth="1"/>
    <col min="6" max="11" width="9.140625" style="1" customWidth="1"/>
  </cols>
  <sheetData>
    <row r="1" spans="1:11" ht="12.75">
      <c r="A1" s="43" t="s">
        <v>216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0.25">
      <c r="A4" s="46" t="s">
        <v>175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>
      <c r="A5" s="46" t="s">
        <v>219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0.25">
      <c r="A6" s="47" t="s">
        <v>220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t="s">
        <v>218</v>
      </c>
      <c r="H8" s="44" t="s">
        <v>217</v>
      </c>
      <c r="I8" s="44"/>
      <c r="J8" s="44"/>
      <c r="K8" s="44"/>
    </row>
    <row r="9" spans="1:11" ht="12.75">
      <c r="A9" s="8" t="s">
        <v>155</v>
      </c>
      <c r="B9" s="8" t="s">
        <v>0</v>
      </c>
      <c r="C9" s="15" t="s">
        <v>1</v>
      </c>
      <c r="D9" s="15" t="s">
        <v>2</v>
      </c>
      <c r="E9" s="15" t="s">
        <v>3</v>
      </c>
      <c r="F9" s="15" t="s">
        <v>157</v>
      </c>
      <c r="G9" s="15" t="s">
        <v>159</v>
      </c>
      <c r="H9" s="15" t="s">
        <v>158</v>
      </c>
      <c r="I9" s="15" t="s">
        <v>159</v>
      </c>
      <c r="J9" s="15" t="s">
        <v>160</v>
      </c>
      <c r="K9" s="15" t="s">
        <v>198</v>
      </c>
    </row>
    <row r="10" spans="1:11" ht="12.75">
      <c r="A10" s="3">
        <v>1</v>
      </c>
      <c r="B10" s="3" t="s">
        <v>228</v>
      </c>
      <c r="C10" s="4">
        <v>1988</v>
      </c>
      <c r="D10" s="4" t="s">
        <v>28</v>
      </c>
      <c r="E10" s="4" t="s">
        <v>129</v>
      </c>
      <c r="F10" s="4" t="s">
        <v>165</v>
      </c>
      <c r="G10" s="4">
        <v>1</v>
      </c>
      <c r="H10" s="4" t="s">
        <v>165</v>
      </c>
      <c r="I10" s="4">
        <v>1</v>
      </c>
      <c r="J10" s="4">
        <f>PRODUCT(G10,I10)</f>
        <v>1</v>
      </c>
      <c r="K10" s="4">
        <v>2</v>
      </c>
    </row>
    <row r="11" spans="1:11" ht="12.75">
      <c r="A11" s="3">
        <v>2</v>
      </c>
      <c r="B11" s="3" t="s">
        <v>152</v>
      </c>
      <c r="C11" s="4">
        <v>1989</v>
      </c>
      <c r="D11" s="4">
        <v>3</v>
      </c>
      <c r="E11" s="4" t="s">
        <v>139</v>
      </c>
      <c r="F11" s="4" t="s">
        <v>191</v>
      </c>
      <c r="G11" s="4">
        <v>2</v>
      </c>
      <c r="H11" s="4">
        <v>38</v>
      </c>
      <c r="I11" s="4">
        <v>4.5</v>
      </c>
      <c r="J11" s="4">
        <f aca="true" t="shared" si="0" ref="J11:J23">PRODUCT(G11,I11)</f>
        <v>9</v>
      </c>
      <c r="K11" s="4">
        <v>3</v>
      </c>
    </row>
    <row r="12" spans="1:11" ht="12.75">
      <c r="A12" s="3">
        <v>3</v>
      </c>
      <c r="B12" s="3" t="s">
        <v>120</v>
      </c>
      <c r="C12" s="4">
        <v>1988</v>
      </c>
      <c r="D12" s="4" t="s">
        <v>28</v>
      </c>
      <c r="E12" s="4" t="s">
        <v>156</v>
      </c>
      <c r="F12" s="4">
        <v>25</v>
      </c>
      <c r="G12" s="4">
        <v>7.5</v>
      </c>
      <c r="H12" s="4">
        <v>40</v>
      </c>
      <c r="I12" s="4">
        <v>2</v>
      </c>
      <c r="J12" s="4">
        <f t="shared" si="0"/>
        <v>15</v>
      </c>
      <c r="K12" s="4">
        <v>3</v>
      </c>
    </row>
    <row r="13" spans="1:11" ht="13.5" thickBot="1">
      <c r="A13" s="11">
        <v>4</v>
      </c>
      <c r="B13" s="11" t="s">
        <v>150</v>
      </c>
      <c r="C13" s="12">
        <v>1989</v>
      </c>
      <c r="D13" s="12">
        <v>2</v>
      </c>
      <c r="E13" s="12" t="s">
        <v>139</v>
      </c>
      <c r="F13" s="12" t="s">
        <v>184</v>
      </c>
      <c r="G13" s="12">
        <v>6</v>
      </c>
      <c r="H13" s="12">
        <v>38</v>
      </c>
      <c r="I13" s="12">
        <v>4.5</v>
      </c>
      <c r="J13" s="12">
        <f t="shared" si="0"/>
        <v>27</v>
      </c>
      <c r="K13" s="12" t="s">
        <v>28</v>
      </c>
    </row>
    <row r="14" spans="1:11" ht="12.75">
      <c r="A14" s="9">
        <v>5</v>
      </c>
      <c r="B14" s="9" t="s">
        <v>19</v>
      </c>
      <c r="C14" s="10">
        <v>1988</v>
      </c>
      <c r="D14" s="10" t="s">
        <v>6</v>
      </c>
      <c r="E14" s="10" t="s">
        <v>18</v>
      </c>
      <c r="F14" s="10" t="s">
        <v>183</v>
      </c>
      <c r="G14" s="10">
        <v>3.5</v>
      </c>
      <c r="H14" s="10">
        <v>31</v>
      </c>
      <c r="I14" s="10">
        <v>8</v>
      </c>
      <c r="J14" s="10">
        <f t="shared" si="0"/>
        <v>28</v>
      </c>
      <c r="K14" s="10" t="s">
        <v>28</v>
      </c>
    </row>
    <row r="15" spans="1:11" ht="12.75">
      <c r="A15" s="3">
        <v>6</v>
      </c>
      <c r="B15" s="3" t="s">
        <v>176</v>
      </c>
      <c r="C15" s="4">
        <v>1989</v>
      </c>
      <c r="D15" s="4" t="s">
        <v>28</v>
      </c>
      <c r="E15" s="4" t="s">
        <v>11</v>
      </c>
      <c r="F15" s="4" t="s">
        <v>183</v>
      </c>
      <c r="G15" s="4">
        <v>3.5</v>
      </c>
      <c r="H15" s="4">
        <v>29</v>
      </c>
      <c r="I15" s="19">
        <v>9.5</v>
      </c>
      <c r="J15" s="4">
        <f t="shared" si="0"/>
        <v>33.25</v>
      </c>
      <c r="K15" s="4" t="s">
        <v>28</v>
      </c>
    </row>
    <row r="16" spans="1:11" ht="12.75">
      <c r="A16" s="3">
        <v>7</v>
      </c>
      <c r="B16" s="3" t="s">
        <v>20</v>
      </c>
      <c r="C16" s="4">
        <v>1989</v>
      </c>
      <c r="D16" s="4" t="s">
        <v>6</v>
      </c>
      <c r="E16" s="4" t="s">
        <v>18</v>
      </c>
      <c r="F16" s="4">
        <v>26</v>
      </c>
      <c r="G16" s="4">
        <v>5</v>
      </c>
      <c r="H16" s="4">
        <v>32</v>
      </c>
      <c r="I16" s="4">
        <v>7</v>
      </c>
      <c r="J16" s="4">
        <f t="shared" si="0"/>
        <v>35</v>
      </c>
      <c r="K16" s="4" t="s">
        <v>6</v>
      </c>
    </row>
    <row r="17" spans="1:11" ht="12.75">
      <c r="A17" s="3">
        <v>8</v>
      </c>
      <c r="B17" s="3" t="s">
        <v>151</v>
      </c>
      <c r="C17" s="4">
        <v>1989</v>
      </c>
      <c r="D17" s="4">
        <v>3</v>
      </c>
      <c r="E17" s="4" t="s">
        <v>139</v>
      </c>
      <c r="F17" s="4">
        <v>21</v>
      </c>
      <c r="G17" s="4">
        <v>12.5</v>
      </c>
      <c r="H17" s="4" t="s">
        <v>164</v>
      </c>
      <c r="I17" s="4">
        <v>3</v>
      </c>
      <c r="J17" s="4">
        <f t="shared" si="0"/>
        <v>37.5</v>
      </c>
      <c r="K17" s="4" t="s">
        <v>6</v>
      </c>
    </row>
    <row r="18" spans="1:11" ht="12.75">
      <c r="A18" s="3">
        <v>9</v>
      </c>
      <c r="B18" s="3" t="s">
        <v>121</v>
      </c>
      <c r="C18" s="4">
        <v>1989</v>
      </c>
      <c r="D18" s="4">
        <v>2</v>
      </c>
      <c r="E18" s="4" t="s">
        <v>11</v>
      </c>
      <c r="F18" s="4" t="s">
        <v>181</v>
      </c>
      <c r="G18" s="4">
        <v>11</v>
      </c>
      <c r="H18" s="4" t="s">
        <v>182</v>
      </c>
      <c r="I18" s="4">
        <v>6</v>
      </c>
      <c r="J18" s="4">
        <f t="shared" si="0"/>
        <v>66</v>
      </c>
      <c r="K18" s="4" t="s">
        <v>9</v>
      </c>
    </row>
    <row r="19" spans="1:11" ht="12.75">
      <c r="A19" s="3">
        <v>10</v>
      </c>
      <c r="B19" s="3" t="s">
        <v>122</v>
      </c>
      <c r="C19" s="4">
        <v>1989</v>
      </c>
      <c r="D19" s="4" t="s">
        <v>10</v>
      </c>
      <c r="E19" s="4" t="s">
        <v>11</v>
      </c>
      <c r="F19" s="4">
        <v>23</v>
      </c>
      <c r="G19" s="4">
        <v>10</v>
      </c>
      <c r="H19" s="4">
        <v>29</v>
      </c>
      <c r="I19" s="4">
        <v>9.5</v>
      </c>
      <c r="J19" s="4">
        <f t="shared" si="0"/>
        <v>95</v>
      </c>
      <c r="K19" s="4" t="s">
        <v>9</v>
      </c>
    </row>
    <row r="20" spans="1:11" ht="12.75">
      <c r="A20" s="3">
        <v>11</v>
      </c>
      <c r="B20" s="3" t="s">
        <v>22</v>
      </c>
      <c r="C20" s="4">
        <v>1989</v>
      </c>
      <c r="D20" s="4" t="s">
        <v>9</v>
      </c>
      <c r="E20" s="4" t="s">
        <v>18</v>
      </c>
      <c r="F20" s="4" t="s">
        <v>190</v>
      </c>
      <c r="G20" s="4">
        <v>9</v>
      </c>
      <c r="H20" s="4" t="s">
        <v>172</v>
      </c>
      <c r="I20" s="4">
        <v>11</v>
      </c>
      <c r="J20" s="4">
        <f t="shared" si="0"/>
        <v>99</v>
      </c>
      <c r="K20" s="4" t="s">
        <v>9</v>
      </c>
    </row>
    <row r="21" spans="1:11" ht="12.75">
      <c r="A21" s="3">
        <v>12</v>
      </c>
      <c r="B21" s="3" t="s">
        <v>41</v>
      </c>
      <c r="C21" s="4">
        <v>1989</v>
      </c>
      <c r="D21" s="4" t="s">
        <v>9</v>
      </c>
      <c r="E21" s="4" t="s">
        <v>18</v>
      </c>
      <c r="F21" s="4">
        <v>21</v>
      </c>
      <c r="G21" s="4">
        <v>12.5</v>
      </c>
      <c r="H21" s="4">
        <v>23</v>
      </c>
      <c r="I21" s="4">
        <v>14</v>
      </c>
      <c r="J21" s="4">
        <f t="shared" si="0"/>
        <v>175</v>
      </c>
      <c r="K21" s="13"/>
    </row>
    <row r="22" spans="1:11" ht="12.75">
      <c r="A22" s="3">
        <v>13</v>
      </c>
      <c r="B22" s="3" t="s">
        <v>43</v>
      </c>
      <c r="C22" s="4">
        <v>1988</v>
      </c>
      <c r="D22" s="4" t="s">
        <v>10</v>
      </c>
      <c r="E22" s="4" t="s">
        <v>18</v>
      </c>
      <c r="F22" s="4">
        <v>10</v>
      </c>
      <c r="G22" s="4">
        <v>15</v>
      </c>
      <c r="H22" s="4">
        <v>26</v>
      </c>
      <c r="I22" s="4">
        <v>12</v>
      </c>
      <c r="J22" s="4">
        <f t="shared" si="0"/>
        <v>180</v>
      </c>
      <c r="K22" s="14"/>
    </row>
    <row r="23" spans="1:11" ht="12.75">
      <c r="A23" s="3">
        <v>14</v>
      </c>
      <c r="B23" s="3" t="s">
        <v>21</v>
      </c>
      <c r="C23" s="4">
        <v>1989</v>
      </c>
      <c r="D23" s="4" t="s">
        <v>9</v>
      </c>
      <c r="E23" s="4" t="s">
        <v>18</v>
      </c>
      <c r="F23" s="4">
        <v>16</v>
      </c>
      <c r="G23" s="4">
        <v>14</v>
      </c>
      <c r="H23" s="4">
        <v>23</v>
      </c>
      <c r="I23" s="4">
        <v>14</v>
      </c>
      <c r="J23" s="4">
        <f t="shared" si="0"/>
        <v>196</v>
      </c>
      <c r="K23" s="14"/>
    </row>
    <row r="24" spans="1:11" ht="12.75">
      <c r="A24" s="17">
        <v>15</v>
      </c>
      <c r="B24" s="17" t="s">
        <v>149</v>
      </c>
      <c r="C24" s="18">
        <v>1989</v>
      </c>
      <c r="D24" s="18" t="s">
        <v>6</v>
      </c>
      <c r="E24" s="18" t="s">
        <v>139</v>
      </c>
      <c r="F24" s="18" t="s">
        <v>187</v>
      </c>
      <c r="G24" s="18">
        <v>16</v>
      </c>
      <c r="H24" s="18">
        <v>23</v>
      </c>
      <c r="I24" s="18">
        <v>14</v>
      </c>
      <c r="J24" s="18">
        <f>PRODUCT(G24,I24)</f>
        <v>224</v>
      </c>
      <c r="K24" s="14"/>
    </row>
    <row r="25" spans="1:11" ht="13.5" thickBot="1">
      <c r="A25" s="11">
        <v>16</v>
      </c>
      <c r="B25" s="11" t="s">
        <v>180</v>
      </c>
      <c r="C25" s="12">
        <v>1988</v>
      </c>
      <c r="D25" s="12" t="s">
        <v>10</v>
      </c>
      <c r="E25" s="12" t="s">
        <v>124</v>
      </c>
      <c r="F25" s="12">
        <v>7</v>
      </c>
      <c r="G25" s="12">
        <v>15</v>
      </c>
      <c r="H25" s="12" t="s">
        <v>163</v>
      </c>
      <c r="I25" s="12">
        <v>16</v>
      </c>
      <c r="J25" s="24">
        <f>PRODUCT(G25,I25)</f>
        <v>240</v>
      </c>
      <c r="K25" s="14"/>
    </row>
    <row r="26" spans="1:11" ht="14.25" customHeight="1">
      <c r="A26" s="9"/>
      <c r="B26" s="9" t="s">
        <v>153</v>
      </c>
      <c r="C26" s="10">
        <v>1989</v>
      </c>
      <c r="D26" s="10" t="s">
        <v>28</v>
      </c>
      <c r="E26" s="10" t="s">
        <v>139</v>
      </c>
      <c r="F26" s="49" t="s">
        <v>212</v>
      </c>
      <c r="G26" s="49"/>
      <c r="H26" s="49"/>
      <c r="I26" s="49"/>
      <c r="J26" s="49"/>
      <c r="K26" s="14"/>
    </row>
    <row r="27" spans="1:11" ht="12.75">
      <c r="A27" s="3"/>
      <c r="B27" s="3" t="s">
        <v>51</v>
      </c>
      <c r="C27" s="4">
        <v>1989</v>
      </c>
      <c r="D27" s="4" t="s">
        <v>10</v>
      </c>
      <c r="E27" s="4" t="s">
        <v>18</v>
      </c>
      <c r="F27" s="50" t="s">
        <v>213</v>
      </c>
      <c r="G27" s="50"/>
      <c r="H27" s="50"/>
      <c r="I27" s="50"/>
      <c r="J27" s="50"/>
      <c r="K27" s="14"/>
    </row>
    <row r="28" spans="1:11" ht="12.75">
      <c r="A28" s="3"/>
      <c r="B28" s="3" t="s">
        <v>101</v>
      </c>
      <c r="C28" s="4">
        <v>1989</v>
      </c>
      <c r="D28" s="4">
        <v>2</v>
      </c>
      <c r="E28" s="4" t="s">
        <v>156</v>
      </c>
      <c r="F28" s="50" t="s">
        <v>213</v>
      </c>
      <c r="G28" s="50"/>
      <c r="H28" s="50"/>
      <c r="I28" s="50"/>
      <c r="J28" s="50"/>
      <c r="K28" s="14"/>
    </row>
    <row r="29" spans="1:11" ht="12.75">
      <c r="A29" s="3"/>
      <c r="B29" s="3" t="s">
        <v>33</v>
      </c>
      <c r="C29" s="4">
        <v>1989</v>
      </c>
      <c r="D29" s="4" t="s">
        <v>9</v>
      </c>
      <c r="E29" s="4" t="s">
        <v>11</v>
      </c>
      <c r="F29" s="50" t="s">
        <v>213</v>
      </c>
      <c r="G29" s="50"/>
      <c r="H29" s="50"/>
      <c r="I29" s="50"/>
      <c r="J29" s="50"/>
      <c r="K29" s="14"/>
    </row>
    <row r="31" spans="2:9" ht="12.75">
      <c r="B31" s="20" t="s">
        <v>188</v>
      </c>
      <c r="F31" s="45" t="s">
        <v>214</v>
      </c>
      <c r="G31" s="45"/>
      <c r="H31" s="45"/>
      <c r="I31" s="45"/>
    </row>
    <row r="33" spans="2:9" ht="12.75">
      <c r="B33" s="20" t="s">
        <v>189</v>
      </c>
      <c r="F33" s="45" t="s">
        <v>215</v>
      </c>
      <c r="G33" s="45"/>
      <c r="H33" s="45"/>
      <c r="I33" s="45"/>
    </row>
  </sheetData>
  <mergeCells count="11">
    <mergeCell ref="F31:I31"/>
    <mergeCell ref="F33:I33"/>
    <mergeCell ref="F27:J27"/>
    <mergeCell ref="F28:J28"/>
    <mergeCell ref="F29:J29"/>
    <mergeCell ref="A1:K3"/>
    <mergeCell ref="A6:K6"/>
    <mergeCell ref="H8:K8"/>
    <mergeCell ref="F26:J26"/>
    <mergeCell ref="A4:K4"/>
    <mergeCell ref="A5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0">
      <selection activeCell="A1" sqref="A1:K3"/>
    </sheetView>
  </sheetViews>
  <sheetFormatPr defaultColWidth="9.140625" defaultRowHeight="12.75"/>
  <cols>
    <col min="1" max="1" width="3.8515625" style="0" customWidth="1"/>
    <col min="2" max="2" width="22.28125" style="0" customWidth="1"/>
    <col min="3" max="3" width="5.8515625" style="1" customWidth="1"/>
    <col min="4" max="4" width="7.7109375" style="1" customWidth="1"/>
    <col min="5" max="5" width="23.00390625" style="1" customWidth="1"/>
    <col min="6" max="11" width="9.140625" style="1" customWidth="1"/>
  </cols>
  <sheetData>
    <row r="1" spans="1:11" ht="12.75">
      <c r="A1" s="43" t="s">
        <v>216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0.25">
      <c r="A4" s="46" t="s">
        <v>161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>
      <c r="A5" s="46" t="s">
        <v>219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0.25" customHeight="1">
      <c r="A6" s="47" t="s">
        <v>226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1" ht="12.75">
      <c r="B7" t="s">
        <v>218</v>
      </c>
      <c r="H7" s="44" t="s">
        <v>217</v>
      </c>
      <c r="I7" s="44"/>
      <c r="J7" s="44"/>
      <c r="K7" s="44"/>
    </row>
    <row r="8" spans="1:11" ht="12.75">
      <c r="A8" s="8" t="s">
        <v>155</v>
      </c>
      <c r="B8" s="8" t="s">
        <v>0</v>
      </c>
      <c r="C8" s="15" t="s">
        <v>1</v>
      </c>
      <c r="D8" s="15" t="s">
        <v>2</v>
      </c>
      <c r="E8" s="15" t="s">
        <v>3</v>
      </c>
      <c r="F8" s="15" t="s">
        <v>157</v>
      </c>
      <c r="G8" s="15" t="s">
        <v>159</v>
      </c>
      <c r="H8" s="15" t="s">
        <v>158</v>
      </c>
      <c r="I8" s="15" t="s">
        <v>159</v>
      </c>
      <c r="J8" s="15" t="s">
        <v>160</v>
      </c>
      <c r="K8" s="15" t="s">
        <v>198</v>
      </c>
    </row>
    <row r="9" spans="1:11" ht="12.75">
      <c r="A9" s="3">
        <v>1</v>
      </c>
      <c r="B9" s="3" t="s">
        <v>127</v>
      </c>
      <c r="C9" s="4">
        <v>1987</v>
      </c>
      <c r="D9" s="4">
        <v>2</v>
      </c>
      <c r="E9" s="4" t="s">
        <v>124</v>
      </c>
      <c r="F9" s="4" t="s">
        <v>165</v>
      </c>
      <c r="G9" s="4">
        <v>1</v>
      </c>
      <c r="H9" s="4" t="s">
        <v>191</v>
      </c>
      <c r="I9" s="4">
        <v>3.5</v>
      </c>
      <c r="J9" s="4">
        <v>3.5</v>
      </c>
      <c r="K9" s="4">
        <v>1</v>
      </c>
    </row>
    <row r="10" spans="1:11" ht="12.75">
      <c r="A10" s="3">
        <v>2</v>
      </c>
      <c r="B10" s="3" t="s">
        <v>130</v>
      </c>
      <c r="C10" s="4">
        <v>1986</v>
      </c>
      <c r="D10" s="4">
        <v>1</v>
      </c>
      <c r="E10" s="4" t="s">
        <v>129</v>
      </c>
      <c r="F10" s="4">
        <v>31</v>
      </c>
      <c r="G10" s="4">
        <v>5</v>
      </c>
      <c r="H10" s="4" t="s">
        <v>165</v>
      </c>
      <c r="I10" s="4">
        <v>1</v>
      </c>
      <c r="J10" s="4">
        <v>5</v>
      </c>
      <c r="K10" s="4">
        <v>2</v>
      </c>
    </row>
    <row r="11" spans="1:11" ht="12.75">
      <c r="A11" s="3">
        <v>3</v>
      </c>
      <c r="B11" s="3" t="s">
        <v>154</v>
      </c>
      <c r="C11" s="4">
        <v>1987</v>
      </c>
      <c r="D11" s="4">
        <v>2</v>
      </c>
      <c r="E11" s="4" t="s">
        <v>139</v>
      </c>
      <c r="F11" s="4" t="s">
        <v>196</v>
      </c>
      <c r="G11" s="4">
        <v>2</v>
      </c>
      <c r="H11" s="4">
        <v>26</v>
      </c>
      <c r="I11" s="4">
        <v>5.5</v>
      </c>
      <c r="J11" s="4">
        <v>11</v>
      </c>
      <c r="K11" s="4">
        <v>2</v>
      </c>
    </row>
    <row r="12" spans="1:11" ht="13.5" thickBot="1">
      <c r="A12" s="11">
        <v>4</v>
      </c>
      <c r="B12" s="11" t="s">
        <v>179</v>
      </c>
      <c r="C12" s="12">
        <v>186</v>
      </c>
      <c r="D12" s="12" t="s">
        <v>10</v>
      </c>
      <c r="E12" s="12" t="s">
        <v>70</v>
      </c>
      <c r="F12" s="12" t="s">
        <v>192</v>
      </c>
      <c r="G12" s="12">
        <v>6</v>
      </c>
      <c r="H12" s="12" t="s">
        <v>193</v>
      </c>
      <c r="I12" s="12">
        <v>2</v>
      </c>
      <c r="J12" s="12">
        <v>12</v>
      </c>
      <c r="K12" s="12" t="s">
        <v>6</v>
      </c>
    </row>
    <row r="13" spans="1:11" ht="12.75">
      <c r="A13" s="9">
        <v>5</v>
      </c>
      <c r="B13" s="9" t="s">
        <v>131</v>
      </c>
      <c r="C13" s="10">
        <v>1987</v>
      </c>
      <c r="D13" s="10">
        <v>1</v>
      </c>
      <c r="E13" s="10" t="s">
        <v>129</v>
      </c>
      <c r="F13" s="10" t="s">
        <v>194</v>
      </c>
      <c r="G13" s="10">
        <v>4</v>
      </c>
      <c r="H13" s="10" t="s">
        <v>191</v>
      </c>
      <c r="I13" s="10">
        <v>3.5</v>
      </c>
      <c r="J13" s="10">
        <v>14</v>
      </c>
      <c r="K13" s="10" t="s">
        <v>9</v>
      </c>
    </row>
    <row r="14" spans="1:10" ht="12.75">
      <c r="A14" s="3">
        <v>6</v>
      </c>
      <c r="B14" s="3" t="s">
        <v>40</v>
      </c>
      <c r="C14" s="4">
        <v>1987</v>
      </c>
      <c r="D14" s="4" t="s">
        <v>9</v>
      </c>
      <c r="E14" s="4" t="s">
        <v>11</v>
      </c>
      <c r="F14" s="4" t="s">
        <v>195</v>
      </c>
      <c r="G14" s="4">
        <v>3</v>
      </c>
      <c r="H14" s="4" t="s">
        <v>186</v>
      </c>
      <c r="I14" s="4">
        <v>9</v>
      </c>
      <c r="J14" s="4">
        <v>27</v>
      </c>
    </row>
    <row r="15" spans="1:11" ht="12.75">
      <c r="A15" s="3">
        <v>7</v>
      </c>
      <c r="B15" s="3" t="s">
        <v>50</v>
      </c>
      <c r="C15" s="4">
        <v>1986</v>
      </c>
      <c r="D15" s="4" t="s">
        <v>10</v>
      </c>
      <c r="E15" s="4" t="s">
        <v>47</v>
      </c>
      <c r="F15" s="4">
        <v>14</v>
      </c>
      <c r="G15" s="4">
        <v>10</v>
      </c>
      <c r="H15" s="4">
        <v>26</v>
      </c>
      <c r="I15" s="4">
        <v>5.5</v>
      </c>
      <c r="J15" s="4">
        <v>55</v>
      </c>
      <c r="K15" s="14"/>
    </row>
    <row r="16" spans="1:11" ht="12.75">
      <c r="A16" s="3">
        <v>8</v>
      </c>
      <c r="B16" s="3" t="s">
        <v>48</v>
      </c>
      <c r="C16" s="4">
        <v>1986</v>
      </c>
      <c r="D16" s="4" t="s">
        <v>10</v>
      </c>
      <c r="E16" s="4" t="s">
        <v>47</v>
      </c>
      <c r="F16" s="4">
        <v>29</v>
      </c>
      <c r="G16" s="4">
        <v>7</v>
      </c>
      <c r="H16" s="4">
        <v>24</v>
      </c>
      <c r="I16" s="4">
        <v>8</v>
      </c>
      <c r="J16" s="4">
        <v>56</v>
      </c>
      <c r="K16" s="14"/>
    </row>
    <row r="17" spans="1:11" ht="12.75">
      <c r="A17" s="3">
        <v>8</v>
      </c>
      <c r="B17" s="3" t="s">
        <v>178</v>
      </c>
      <c r="C17" s="4">
        <v>1987</v>
      </c>
      <c r="D17" s="4" t="s">
        <v>10</v>
      </c>
      <c r="E17" s="4" t="s">
        <v>124</v>
      </c>
      <c r="F17" s="4" t="s">
        <v>172</v>
      </c>
      <c r="G17" s="4">
        <v>8</v>
      </c>
      <c r="H17" s="4">
        <v>25</v>
      </c>
      <c r="I17" s="4">
        <v>7</v>
      </c>
      <c r="J17" s="4">
        <v>56</v>
      </c>
      <c r="K17" s="14"/>
    </row>
    <row r="18" spans="1:11" ht="13.5" thickBot="1">
      <c r="A18" s="11">
        <v>10</v>
      </c>
      <c r="B18" s="11" t="s">
        <v>128</v>
      </c>
      <c r="C18" s="12">
        <v>1986</v>
      </c>
      <c r="D18" s="12">
        <v>3</v>
      </c>
      <c r="E18" s="12" t="s">
        <v>124</v>
      </c>
      <c r="F18" s="12" t="s">
        <v>197</v>
      </c>
      <c r="G18" s="12">
        <v>9</v>
      </c>
      <c r="H18" s="12" t="s">
        <v>181</v>
      </c>
      <c r="I18" s="12">
        <v>10</v>
      </c>
      <c r="J18" s="12">
        <v>90</v>
      </c>
      <c r="K18" s="14"/>
    </row>
    <row r="19" spans="1:11" ht="12.75">
      <c r="A19" s="9"/>
      <c r="B19" s="9" t="s">
        <v>100</v>
      </c>
      <c r="C19" s="10">
        <v>1986</v>
      </c>
      <c r="D19" s="10">
        <v>3</v>
      </c>
      <c r="E19" s="10" t="s">
        <v>11</v>
      </c>
      <c r="F19" s="51" t="s">
        <v>213</v>
      </c>
      <c r="G19" s="44"/>
      <c r="H19" s="44"/>
      <c r="I19" s="44"/>
      <c r="J19" s="52"/>
      <c r="K19" s="14"/>
    </row>
    <row r="20" spans="1:11" ht="12.75">
      <c r="A20" s="3"/>
      <c r="B20" s="3" t="s">
        <v>49</v>
      </c>
      <c r="C20" s="4">
        <v>1986</v>
      </c>
      <c r="D20" s="4" t="s">
        <v>10</v>
      </c>
      <c r="E20" s="4" t="s">
        <v>47</v>
      </c>
      <c r="F20" s="41" t="s">
        <v>213</v>
      </c>
      <c r="G20" s="42"/>
      <c r="H20" s="42"/>
      <c r="I20" s="42"/>
      <c r="J20" s="53"/>
      <c r="K20" s="14"/>
    </row>
    <row r="21" spans="1:11" ht="12.75">
      <c r="A21" s="3"/>
      <c r="B21" s="3" t="s">
        <v>132</v>
      </c>
      <c r="C21" s="4">
        <v>1987</v>
      </c>
      <c r="D21" s="4">
        <v>1</v>
      </c>
      <c r="E21" s="4" t="s">
        <v>129</v>
      </c>
      <c r="F21" s="41" t="s">
        <v>213</v>
      </c>
      <c r="G21" s="42"/>
      <c r="H21" s="42"/>
      <c r="I21" s="42"/>
      <c r="J21" s="53"/>
      <c r="K21" s="14"/>
    </row>
    <row r="22" spans="1:11" ht="12.75">
      <c r="A22" s="7"/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1:11" ht="20.25">
      <c r="A23" s="47" t="s">
        <v>225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2:11" ht="12.75">
      <c r="B24" t="s">
        <v>218</v>
      </c>
      <c r="H24" s="44" t="s">
        <v>217</v>
      </c>
      <c r="I24" s="44"/>
      <c r="J24" s="44"/>
      <c r="K24" s="44"/>
    </row>
    <row r="25" spans="1:11" ht="12.75">
      <c r="A25" s="8" t="s">
        <v>155</v>
      </c>
      <c r="B25" s="8" t="s">
        <v>0</v>
      </c>
      <c r="C25" s="15" t="s">
        <v>1</v>
      </c>
      <c r="D25" s="15" t="s">
        <v>2</v>
      </c>
      <c r="E25" s="15" t="s">
        <v>3</v>
      </c>
      <c r="F25" s="8" t="s">
        <v>157</v>
      </c>
      <c r="G25" s="30" t="s">
        <v>159</v>
      </c>
      <c r="H25" s="15" t="s">
        <v>158</v>
      </c>
      <c r="I25" s="30" t="s">
        <v>159</v>
      </c>
      <c r="J25" s="15" t="s">
        <v>160</v>
      </c>
      <c r="K25" s="15" t="s">
        <v>224</v>
      </c>
    </row>
    <row r="26" spans="1:11" ht="12.75">
      <c r="A26" s="3">
        <v>1</v>
      </c>
      <c r="B26" s="3" t="s">
        <v>35</v>
      </c>
      <c r="C26" s="4">
        <v>1989</v>
      </c>
      <c r="D26" s="4">
        <v>3</v>
      </c>
      <c r="E26" s="4" t="s">
        <v>11</v>
      </c>
      <c r="F26" s="4">
        <v>23</v>
      </c>
      <c r="G26" s="28">
        <v>2.5</v>
      </c>
      <c r="H26" s="4">
        <v>25</v>
      </c>
      <c r="I26" s="28">
        <v>1</v>
      </c>
      <c r="J26" s="4">
        <v>2.5</v>
      </c>
      <c r="K26" s="4" t="s">
        <v>28</v>
      </c>
    </row>
    <row r="27" spans="1:11" ht="12.75">
      <c r="A27" s="3">
        <v>1</v>
      </c>
      <c r="B27" s="3" t="s">
        <v>34</v>
      </c>
      <c r="C27" s="4">
        <v>1989</v>
      </c>
      <c r="D27" s="4" t="s">
        <v>28</v>
      </c>
      <c r="E27" s="4" t="s">
        <v>11</v>
      </c>
      <c r="F27" s="4" t="s">
        <v>185</v>
      </c>
      <c r="G27" s="28">
        <v>1</v>
      </c>
      <c r="H27" s="4" t="s">
        <v>186</v>
      </c>
      <c r="I27" s="28">
        <v>2.5</v>
      </c>
      <c r="J27" s="4">
        <v>2.5</v>
      </c>
      <c r="K27" s="4" t="s">
        <v>28</v>
      </c>
    </row>
    <row r="28" spans="1:11" ht="13.5" thickBot="1">
      <c r="A28" s="31">
        <v>3</v>
      </c>
      <c r="B28" s="31" t="s">
        <v>84</v>
      </c>
      <c r="C28" s="32">
        <v>1988</v>
      </c>
      <c r="D28" s="32" t="s">
        <v>28</v>
      </c>
      <c r="E28" s="32" t="s">
        <v>83</v>
      </c>
      <c r="F28" s="32">
        <v>21</v>
      </c>
      <c r="G28" s="33">
        <v>4</v>
      </c>
      <c r="H28" s="32" t="s">
        <v>186</v>
      </c>
      <c r="I28" s="33">
        <v>2.5</v>
      </c>
      <c r="J28" s="32">
        <v>10</v>
      </c>
      <c r="K28" s="5"/>
    </row>
    <row r="29" spans="1:11" ht="12.75">
      <c r="A29" s="34">
        <v>4</v>
      </c>
      <c r="B29" s="34" t="s">
        <v>229</v>
      </c>
      <c r="C29" s="35">
        <v>1988</v>
      </c>
      <c r="D29" s="35" t="s">
        <v>10</v>
      </c>
      <c r="E29" s="35" t="s">
        <v>60</v>
      </c>
      <c r="F29" s="35">
        <v>23</v>
      </c>
      <c r="G29" s="36">
        <v>2.5</v>
      </c>
      <c r="H29" s="35">
        <v>7</v>
      </c>
      <c r="I29" s="36">
        <v>5</v>
      </c>
      <c r="J29" s="35">
        <v>12.5</v>
      </c>
      <c r="K29" s="6"/>
    </row>
    <row r="30" spans="1:11" ht="13.5" thickBot="1">
      <c r="A30" s="11">
        <v>5</v>
      </c>
      <c r="B30" s="11" t="s">
        <v>177</v>
      </c>
      <c r="C30" s="12">
        <v>1989</v>
      </c>
      <c r="D30" s="12" t="s">
        <v>10</v>
      </c>
      <c r="E30" s="12" t="s">
        <v>74</v>
      </c>
      <c r="F30" s="12">
        <v>14</v>
      </c>
      <c r="G30" s="29">
        <v>5</v>
      </c>
      <c r="H30" s="12">
        <v>20</v>
      </c>
      <c r="I30" s="29">
        <v>4</v>
      </c>
      <c r="J30" s="12">
        <v>280</v>
      </c>
      <c r="K30" s="6"/>
    </row>
    <row r="31" spans="1:10" ht="12.75">
      <c r="A31" s="9"/>
      <c r="B31" s="9" t="s">
        <v>69</v>
      </c>
      <c r="C31" s="10">
        <v>1988</v>
      </c>
      <c r="D31" s="10" t="s">
        <v>10</v>
      </c>
      <c r="E31" s="10" t="s">
        <v>70</v>
      </c>
      <c r="F31" s="49" t="s">
        <v>213</v>
      </c>
      <c r="G31" s="49"/>
      <c r="H31" s="49"/>
      <c r="I31" s="49"/>
      <c r="J31" s="49"/>
    </row>
    <row r="32" spans="1:10" ht="12.75">
      <c r="A32" s="3"/>
      <c r="B32" s="3" t="s">
        <v>133</v>
      </c>
      <c r="C32" s="4">
        <v>1988</v>
      </c>
      <c r="D32" s="4" t="s">
        <v>10</v>
      </c>
      <c r="E32" s="4" t="s">
        <v>129</v>
      </c>
      <c r="F32" s="50" t="s">
        <v>213</v>
      </c>
      <c r="G32" s="50"/>
      <c r="H32" s="50"/>
      <c r="I32" s="50"/>
      <c r="J32" s="50"/>
    </row>
    <row r="33" spans="1:11" ht="12.75">
      <c r="A33" s="1"/>
      <c r="B33" s="1"/>
      <c r="E33"/>
      <c r="F33"/>
      <c r="G33"/>
      <c r="H33"/>
      <c r="I33"/>
      <c r="J33"/>
      <c r="K33"/>
    </row>
    <row r="34" spans="1:11" ht="12.75">
      <c r="A34" s="1"/>
      <c r="B34" s="1"/>
      <c r="E34"/>
      <c r="F34"/>
      <c r="G34"/>
      <c r="H34"/>
      <c r="I34"/>
      <c r="J34"/>
      <c r="K34"/>
    </row>
    <row r="35" spans="2:9" ht="12.75">
      <c r="B35" s="20" t="s">
        <v>188</v>
      </c>
      <c r="F35" s="45" t="s">
        <v>214</v>
      </c>
      <c r="G35" s="45"/>
      <c r="H35" s="45"/>
      <c r="I35" s="45"/>
    </row>
    <row r="37" spans="2:9" ht="12.75">
      <c r="B37" s="20" t="s">
        <v>189</v>
      </c>
      <c r="F37" s="45" t="s">
        <v>215</v>
      </c>
      <c r="G37" s="45"/>
      <c r="H37" s="45"/>
      <c r="I37" s="45"/>
    </row>
    <row r="38" spans="1:11" ht="12.75">
      <c r="A38" s="1"/>
      <c r="B38" s="1"/>
      <c r="E38"/>
      <c r="F38"/>
      <c r="G38"/>
      <c r="H38"/>
      <c r="I38"/>
      <c r="J38"/>
      <c r="K38"/>
    </row>
    <row r="39" spans="1:11" ht="12.75">
      <c r="A39" s="1"/>
      <c r="B39" s="1"/>
      <c r="E39"/>
      <c r="F39"/>
      <c r="G39"/>
      <c r="H39"/>
      <c r="I39"/>
      <c r="J39"/>
      <c r="K39"/>
    </row>
    <row r="40" spans="1:11" ht="12.75">
      <c r="A40" s="1"/>
      <c r="B40" s="1"/>
      <c r="E40"/>
      <c r="F40"/>
      <c r="G40"/>
      <c r="H40"/>
      <c r="I40"/>
      <c r="J40"/>
      <c r="K40"/>
    </row>
    <row r="41" spans="1:11" ht="12.75">
      <c r="A41" s="1"/>
      <c r="B41" s="1"/>
      <c r="E41"/>
      <c r="F41"/>
      <c r="G41"/>
      <c r="H41"/>
      <c r="I41"/>
      <c r="J41"/>
      <c r="K41"/>
    </row>
    <row r="42" spans="2:11" ht="12.75">
      <c r="B42" s="1"/>
      <c r="K42"/>
    </row>
  </sheetData>
  <mergeCells count="14">
    <mergeCell ref="F31:J31"/>
    <mergeCell ref="F32:J32"/>
    <mergeCell ref="F35:I35"/>
    <mergeCell ref="F37:I37"/>
    <mergeCell ref="H7:K7"/>
    <mergeCell ref="A1:K3"/>
    <mergeCell ref="A4:K4"/>
    <mergeCell ref="A5:K5"/>
    <mergeCell ref="A6:K6"/>
    <mergeCell ref="F19:J19"/>
    <mergeCell ref="F20:J20"/>
    <mergeCell ref="F21:J21"/>
    <mergeCell ref="A23:K23"/>
    <mergeCell ref="H24:K2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Нагоров</cp:lastModifiedBy>
  <cp:lastPrinted>2003-12-08T02:17:55Z</cp:lastPrinted>
  <dcterms:created xsi:type="dcterms:W3CDTF">1996-10-08T23:32:33Z</dcterms:created>
  <dcterms:modified xsi:type="dcterms:W3CDTF">2003-12-08T02:22:30Z</dcterms:modified>
  <cp:category/>
  <cp:version/>
  <cp:contentType/>
  <cp:contentStatus/>
</cp:coreProperties>
</file>