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295" windowHeight="6495" activeTab="4"/>
  </bookViews>
  <sheets>
    <sheet name="подр.д., мл.д." sheetId="1" r:id="rId1"/>
    <sheet name="подр.м." sheetId="2" r:id="rId2"/>
    <sheet name="мл.ю." sheetId="3" r:id="rId3"/>
    <sheet name="ст.д." sheetId="4" r:id="rId4"/>
    <sheet name="ст.ю." sheetId="5" r:id="rId5"/>
  </sheets>
  <definedNames>
    <definedName name="_xlnm.Print_Area" localSheetId="2">'мл.ю.'!$A$2:$L$84</definedName>
    <definedName name="_xlnm.Print_Area" localSheetId="0">'подр.д., мл.д.'!$A$1:$M$76</definedName>
    <definedName name="_xlnm.Print_Area" localSheetId="1">'подр.м.'!$A$1:$M$75</definedName>
    <definedName name="_xlnm.Print_Area" localSheetId="4">'ст.ю.'!$A$1:$Q$68</definedName>
  </definedNames>
  <calcPr fullCalcOnLoad="1"/>
</workbook>
</file>

<file path=xl/sharedStrings.xml><?xml version="1.0" encoding="utf-8"?>
<sst xmlns="http://schemas.openxmlformats.org/spreadsheetml/2006/main" count="1414" uniqueCount="405">
  <si>
    <t>Шелеметьева Татьяна</t>
  </si>
  <si>
    <t>Екатеринбург</t>
  </si>
  <si>
    <t>КМС</t>
  </si>
  <si>
    <t>Шелеметьев Михаил</t>
  </si>
  <si>
    <t>Белякова Ирина</t>
  </si>
  <si>
    <t>1ю</t>
  </si>
  <si>
    <t>2ю</t>
  </si>
  <si>
    <t>б/р</t>
  </si>
  <si>
    <t>Киров</t>
  </si>
  <si>
    <t>Карпова Алёна</t>
  </si>
  <si>
    <t>Трапезников Егор</t>
  </si>
  <si>
    <t>Руденко Алина</t>
  </si>
  <si>
    <t>Ростов</t>
  </si>
  <si>
    <t>Гаврилова Ольга</t>
  </si>
  <si>
    <t>Тюмень</t>
  </si>
  <si>
    <t>Стафеева Елена</t>
  </si>
  <si>
    <t>Шиморин Степан</t>
  </si>
  <si>
    <t>Апатиты</t>
  </si>
  <si>
    <t>Шоприн Александр</t>
  </si>
  <si>
    <t>Соколов Виктор</t>
  </si>
  <si>
    <t>Потапов Виктор</t>
  </si>
  <si>
    <t>Воронин Максим</t>
  </si>
  <si>
    <t>Демяненко Татьяна</t>
  </si>
  <si>
    <t>Москва</t>
  </si>
  <si>
    <t>Андрианов Владимир</t>
  </si>
  <si>
    <t>Павлов Сергей</t>
  </si>
  <si>
    <t>Пустовая Татьяна</t>
  </si>
  <si>
    <t>Носкова Ольга</t>
  </si>
  <si>
    <t>Курсин Василий</t>
  </si>
  <si>
    <t>Тер-Минасян Арман</t>
  </si>
  <si>
    <t>С.-Петербург</t>
  </si>
  <si>
    <t>Станкевич Ольга</t>
  </si>
  <si>
    <t>Михайлов Александр</t>
  </si>
  <si>
    <t>Ильин Сергей</t>
  </si>
  <si>
    <t>Кауров Иван</t>
  </si>
  <si>
    <t>Кудрявин Пётр</t>
  </si>
  <si>
    <t>Кудрявин Иван</t>
  </si>
  <si>
    <t>Степанов Александр</t>
  </si>
  <si>
    <t>Уфа</t>
  </si>
  <si>
    <t>СДЮШОР №11</t>
  </si>
  <si>
    <t>Муратшина Юлия</t>
  </si>
  <si>
    <t>Якубовский Александр</t>
  </si>
  <si>
    <t>Белых Вячеслав</t>
  </si>
  <si>
    <t>Ижевск</t>
  </si>
  <si>
    <t>Соколов Владимир</t>
  </si>
  <si>
    <t>Кочурова Анна</t>
  </si>
  <si>
    <t>Манойлов Антон</t>
  </si>
  <si>
    <t>Н.Тагил</t>
  </si>
  <si>
    <t>Лиференко Константин</t>
  </si>
  <si>
    <t>Кондаков Александр</t>
  </si>
  <si>
    <t>Рогозин Иван</t>
  </si>
  <si>
    <t>Маликов Алексей</t>
  </si>
  <si>
    <t>Клуб им. Визбора</t>
  </si>
  <si>
    <t>СДЮШОР "Балт. берег"</t>
  </si>
  <si>
    <t>МС</t>
  </si>
  <si>
    <t>Важенин Степан</t>
  </si>
  <si>
    <t>Ушаков Михаил</t>
  </si>
  <si>
    <t>Иноземцев Егор</t>
  </si>
  <si>
    <t>Бархатов Денис</t>
  </si>
  <si>
    <t>Томеску Оксана</t>
  </si>
  <si>
    <t>Руденко Юрий</t>
  </si>
  <si>
    <t>Старых Елена</t>
  </si>
  <si>
    <t>Автющенко Татьяна</t>
  </si>
  <si>
    <t>Журавлёва Карина</t>
  </si>
  <si>
    <t>Дзюбук Максим</t>
  </si>
  <si>
    <t>"Ящерка"</t>
  </si>
  <si>
    <t>Клемин Алексей</t>
  </si>
  <si>
    <t>3ю</t>
  </si>
  <si>
    <t>Логиневский Василий</t>
  </si>
  <si>
    <t>Малащенко Даниил</t>
  </si>
  <si>
    <t>Курочкина Надежда</t>
  </si>
  <si>
    <t>Логиневская Александра</t>
  </si>
  <si>
    <t>ДЮСШ-9</t>
  </si>
  <si>
    <t>Токарев Юрий</t>
  </si>
  <si>
    <t>Ксеневич Василина</t>
  </si>
  <si>
    <t>Низамутдинов Игорь</t>
  </si>
  <si>
    <t>Гилязев Денис</t>
  </si>
  <si>
    <t>Скребков Сергей</t>
  </si>
  <si>
    <t>Бекчурин Дмитрий</t>
  </si>
  <si>
    <t>Горшков Роман</t>
  </si>
  <si>
    <t>Васильева Юлия</t>
  </si>
  <si>
    <t>Золотарёва Елизавета</t>
  </si>
  <si>
    <t>Лыскова Анна</t>
  </si>
  <si>
    <t>ОАО"Апатит"</t>
  </si>
  <si>
    <t>Маров Алексей</t>
  </si>
  <si>
    <t>Тасмаев Станислав</t>
  </si>
  <si>
    <t>Щербаков Дмитрий</t>
  </si>
  <si>
    <t>Жандыбаев Алексей</t>
  </si>
  <si>
    <t>Шпир Денис</t>
  </si>
  <si>
    <t>Комаровских Павел</t>
  </si>
  <si>
    <t>Спицын Иван</t>
  </si>
  <si>
    <t>Спицын Михаил</t>
  </si>
  <si>
    <t>Елькин Павел</t>
  </si>
  <si>
    <t>Бобров Алексей</t>
  </si>
  <si>
    <t>Вайцеховский Евгений</t>
  </si>
  <si>
    <t>Давлетов Эдвард</t>
  </si>
  <si>
    <t>Сафиуллина Регина</t>
  </si>
  <si>
    <t>Вайцеховская Ксения</t>
  </si>
  <si>
    <t>Примеров Павел</t>
  </si>
  <si>
    <t>Чухарева Ксения</t>
  </si>
  <si>
    <t>Корнев Дмитрий</t>
  </si>
  <si>
    <t>Арбузов Сергей</t>
  </si>
  <si>
    <t>Боков Максим</t>
  </si>
  <si>
    <t>Попов Алексей</t>
  </si>
  <si>
    <t>Венедиктова Ольга</t>
  </si>
  <si>
    <t>Тимофеева Татьяна</t>
  </si>
  <si>
    <t>Ахметов Кирилл</t>
  </si>
  <si>
    <t>Маринин Михаил</t>
  </si>
  <si>
    <t>Антимонов Игорь</t>
  </si>
  <si>
    <t>Герасимчук Кирилл</t>
  </si>
  <si>
    <t>Ваганов Родион</t>
  </si>
  <si>
    <t>Евгеньев Антон</t>
  </si>
  <si>
    <t>Наговицын Константин</t>
  </si>
  <si>
    <t>Степанцев Сергей</t>
  </si>
  <si>
    <t>Авдеев Борис</t>
  </si>
  <si>
    <t>Виговский Борис</t>
  </si>
  <si>
    <t>Курбанов Руслан</t>
  </si>
  <si>
    <t>Колчанов Роман</t>
  </si>
  <si>
    <t>Андреева Екатерина</t>
  </si>
  <si>
    <t>Абрамова Светлана</t>
  </si>
  <si>
    <t>Тимофеева Ольга</t>
  </si>
  <si>
    <t>Демидова Елена</t>
  </si>
  <si>
    <t>Попова Наталья</t>
  </si>
  <si>
    <t>Тимонов Вадим</t>
  </si>
  <si>
    <t>Баннов Даниил</t>
  </si>
  <si>
    <t>Кузнецов Дмитрий</t>
  </si>
  <si>
    <t>Антимонов Павел</t>
  </si>
  <si>
    <t>Жилянин Евгений</t>
  </si>
  <si>
    <t>Комаров Владимир</t>
  </si>
  <si>
    <t>Трофимов Александр</t>
  </si>
  <si>
    <t>Амирханов Руслан</t>
  </si>
  <si>
    <t>Кузенков Никита</t>
  </si>
  <si>
    <t>Бердников Александр</t>
  </si>
  <si>
    <t>Афанасьев Александр</t>
  </si>
  <si>
    <t>Малышева Александра</t>
  </si>
  <si>
    <t>Букашкина Анастасия</t>
  </si>
  <si>
    <t>Попова Александра</t>
  </si>
  <si>
    <t>Тарасова Татьяна</t>
  </si>
  <si>
    <t>Тольятти</t>
  </si>
  <si>
    <t>Яковлев Денис</t>
  </si>
  <si>
    <t>Дербенцев Илья</t>
  </si>
  <si>
    <t>Миасс</t>
  </si>
  <si>
    <t>Савиных Константин</t>
  </si>
  <si>
    <t>Захаров Олег</t>
  </si>
  <si>
    <t>Грибанов Михаил</t>
  </si>
  <si>
    <t>Хивренко Кирилл</t>
  </si>
  <si>
    <t>Аюпов Денис</t>
  </si>
  <si>
    <t>Абдрахманов Сергей</t>
  </si>
  <si>
    <t>Алексеева Ксения</t>
  </si>
  <si>
    <t>Чешуина Дарья</t>
  </si>
  <si>
    <t>Байс Екатерина</t>
  </si>
  <si>
    <t>Саулевич Марина</t>
  </si>
  <si>
    <t>Шарафутдинов Дмитрий</t>
  </si>
  <si>
    <t>Коркино</t>
  </si>
  <si>
    <t>Бузуев Михаил</t>
  </si>
  <si>
    <t>Хакимов Мансур</t>
  </si>
  <si>
    <t>Панов Сергей</t>
  </si>
  <si>
    <t>Княжук Максим</t>
  </si>
  <si>
    <t>Панов Дмитрий</t>
  </si>
  <si>
    <t>Окольничников Игорь</t>
  </si>
  <si>
    <t>Бузуев Александр</t>
  </si>
  <si>
    <t>Козлов Василий</t>
  </si>
  <si>
    <t>Красноярск</t>
  </si>
  <si>
    <t>Теплых Михаил</t>
  </si>
  <si>
    <t>Сюткин Александр</t>
  </si>
  <si>
    <t>Бельчиков Алексей</t>
  </si>
  <si>
    <t>Козлов Виктор</t>
  </si>
  <si>
    <t>Зайцев Евгений</t>
  </si>
  <si>
    <t>Васильева Анастасия</t>
  </si>
  <si>
    <t>Черешнева Яна</t>
  </si>
  <si>
    <t>Полехина Ксения</t>
  </si>
  <si>
    <t>Новосёлова Анастасия</t>
  </si>
  <si>
    <t>Клочнев Дмитрий</t>
  </si>
  <si>
    <t>Малов Алексей</t>
  </si>
  <si>
    <t>Цыганков Александр</t>
  </si>
  <si>
    <t>Мудрецов Вадим</t>
  </si>
  <si>
    <t>Попов Иван</t>
  </si>
  <si>
    <t>ДЮСШ "Озерки"</t>
  </si>
  <si>
    <t>Попков Ярослав</t>
  </si>
  <si>
    <t>Загребнев Сергей</t>
  </si>
  <si>
    <t>Гатчина</t>
  </si>
  <si>
    <t>ДЮСШ-2</t>
  </si>
  <si>
    <t>Баженова Мария</t>
  </si>
  <si>
    <t>Круглякова Мария</t>
  </si>
  <si>
    <t>Степанова Мария</t>
  </si>
  <si>
    <t>Шестаков Алексей</t>
  </si>
  <si>
    <t>Ануфриев Максим</t>
  </si>
  <si>
    <t>Шехонин Роман</t>
  </si>
  <si>
    <t>Трибунская Ксения</t>
  </si>
  <si>
    <t>Зыков Степан</t>
  </si>
  <si>
    <t>Соколов Евгений</t>
  </si>
  <si>
    <t>Кириши</t>
  </si>
  <si>
    <t>"Ассоль КИНЕФ"</t>
  </si>
  <si>
    <t>Павлов Евгений</t>
  </si>
  <si>
    <t>Конопацкий Игорь</t>
  </si>
  <si>
    <t>Груздев Владимир</t>
  </si>
  <si>
    <t>Кривошенцев Максим</t>
  </si>
  <si>
    <t>Гранатов Александр</t>
  </si>
  <si>
    <t>Александров Игорь</t>
  </si>
  <si>
    <t>Коваленко Даниил</t>
  </si>
  <si>
    <t>Савельев Юрий</t>
  </si>
  <si>
    <t>Ляшев Владимир</t>
  </si>
  <si>
    <t>Губкинский</t>
  </si>
  <si>
    <t>Глушко Юлия</t>
  </si>
  <si>
    <t>Гадиева Лейсан</t>
  </si>
  <si>
    <t>Вашкина Юлия</t>
  </si>
  <si>
    <t>Галлямова Анна</t>
  </si>
  <si>
    <t>СДЮШОР "Виктория"</t>
  </si>
  <si>
    <t>Логинова Алёна</t>
  </si>
  <si>
    <t>Уткин Михаил</t>
  </si>
  <si>
    <t>Арзамасцева Татьяна</t>
  </si>
  <si>
    <t>Малкова Яна</t>
  </si>
  <si>
    <t>Фёдорова Евгения</t>
  </si>
  <si>
    <t>Кисельникова Елизавета</t>
  </si>
  <si>
    <t>Малков Михаил</t>
  </si>
  <si>
    <t>Сурин Александр</t>
  </si>
  <si>
    <t>Галлямова Надежда</t>
  </si>
  <si>
    <t>Носаль Александра</t>
  </si>
  <si>
    <t>Заводова Евгения</t>
  </si>
  <si>
    <t>Черняева Марина</t>
  </si>
  <si>
    <t>Куликова Анна</t>
  </si>
  <si>
    <t>Иванова Ангелина</t>
  </si>
  <si>
    <t>Некрасов Максим</t>
  </si>
  <si>
    <t>Мухутдинов Евгений</t>
  </si>
  <si>
    <t>Бабак Николай</t>
  </si>
  <si>
    <t>Костромин Роман</t>
  </si>
  <si>
    <t>Фёдоров Михаил</t>
  </si>
  <si>
    <t>Иконников Олег</t>
  </si>
  <si>
    <t>Дэви Сергей</t>
  </si>
  <si>
    <t>Головина Екатерина</t>
  </si>
  <si>
    <t>Головина Александра</t>
  </si>
  <si>
    <t>Пархоменко Инна</t>
  </si>
  <si>
    <t>Минькин Александр</t>
  </si>
  <si>
    <t>Калининград</t>
  </si>
  <si>
    <t>ОС ДЮСШОР</t>
  </si>
  <si>
    <t>Колентеева Ксения</t>
  </si>
  <si>
    <t>Смирнов Олег</t>
  </si>
  <si>
    <t>Колембет Валерий</t>
  </si>
  <si>
    <t>Азаев Владимир</t>
  </si>
  <si>
    <t>Галахов Александр</t>
  </si>
  <si>
    <t>Данилова Евгения</t>
  </si>
  <si>
    <t>Камышов Пётр</t>
  </si>
  <si>
    <t>Вихрова Василина</t>
  </si>
  <si>
    <t>Лысова Виктория</t>
  </si>
  <si>
    <t>Забабурин Роман</t>
  </si>
  <si>
    <t>Николаев Сергей</t>
  </si>
  <si>
    <t>СДЮШОР ГВС</t>
  </si>
  <si>
    <t>Козлов Андрей</t>
  </si>
  <si>
    <t>Тужилкин Александр</t>
  </si>
  <si>
    <t>Скачков Егор</t>
  </si>
  <si>
    <t>Суевалов Денис</t>
  </si>
  <si>
    <t>Токарев Игорь</t>
  </si>
  <si>
    <t>Новицкий Юрий</t>
  </si>
  <si>
    <t>Шелегеда Юлия</t>
  </si>
  <si>
    <t>Костерин Александр</t>
  </si>
  <si>
    <t>Павлишина Оксана</t>
  </si>
  <si>
    <t>Иванов Владимир</t>
  </si>
  <si>
    <t>Ципилев Николай</t>
  </si>
  <si>
    <t>Матвеев Илья</t>
  </si>
  <si>
    <t>Байгозин Данил</t>
  </si>
  <si>
    <t>Четверня Дмитрий</t>
  </si>
  <si>
    <t>Томин Виталий</t>
  </si>
  <si>
    <t>Яблонский Леонид</t>
  </si>
  <si>
    <t>Неволина Елена</t>
  </si>
  <si>
    <t>Байгозин Никита</t>
  </si>
  <si>
    <t>Валиев Владислав</t>
  </si>
  <si>
    <t>Новосёлов Александр</t>
  </si>
  <si>
    <t>Бармашов Андрей</t>
  </si>
  <si>
    <t>Анохина Екатерина</t>
  </si>
  <si>
    <t>Мальбин Андрей</t>
  </si>
  <si>
    <t>Цевин Павел</t>
  </si>
  <si>
    <t>ЦВР "Синяя птица"</t>
  </si>
  <si>
    <t>Дьяченко Даниил</t>
  </si>
  <si>
    <t>Степаньков Александр</t>
  </si>
  <si>
    <t>Иванов Пётр</t>
  </si>
  <si>
    <t>Яковлев Максим</t>
  </si>
  <si>
    <t>Левашенко Антон</t>
  </si>
  <si>
    <t>ДДС</t>
  </si>
  <si>
    <t>Гладышев Андрей</t>
  </si>
  <si>
    <t>Юрков Антон</t>
  </si>
  <si>
    <t>Зотов Игорь</t>
  </si>
  <si>
    <t>Балыбердина Светлана</t>
  </si>
  <si>
    <t>Никитина Ксения</t>
  </si>
  <si>
    <t>Агафонова Мария</t>
  </si>
  <si>
    <t>Антонов Дмитрий</t>
  </si>
  <si>
    <t>"Вертикаль"</t>
  </si>
  <si>
    <t>Никитин Арсений</t>
  </si>
  <si>
    <t>Даниленко Екатерина</t>
  </si>
  <si>
    <t>Снопов Станислав</t>
  </si>
  <si>
    <t>Соболев Илья</t>
  </si>
  <si>
    <t>Кропп Виктория</t>
  </si>
  <si>
    <t>СДЮШОР "Атлет"</t>
  </si>
  <si>
    <t>Шмакова Александра</t>
  </si>
  <si>
    <t>Садовникова Ольга</t>
  </si>
  <si>
    <t>Серебрянная Ася</t>
  </si>
  <si>
    <t>Кирсанов Любомир</t>
  </si>
  <si>
    <t>Кобзарь Андрей</t>
  </si>
  <si>
    <t>Поздеева Екатерина</t>
  </si>
  <si>
    <t>Новосибирск</t>
  </si>
  <si>
    <t>ДЮСШ СО РАН</t>
  </si>
  <si>
    <t>Поздеев Александр</t>
  </si>
  <si>
    <t>Гой Юрий</t>
  </si>
  <si>
    <t>Чаюн Игорь</t>
  </si>
  <si>
    <t>ДТДЮ</t>
  </si>
  <si>
    <t>Суворова Антонина</t>
  </si>
  <si>
    <t>Смирнов Юрий</t>
  </si>
  <si>
    <t>Щервянин Алексей</t>
  </si>
  <si>
    <t>Крышкин Виталий</t>
  </si>
  <si>
    <t>Шестов Сергей</t>
  </si>
  <si>
    <t>Рогунцова Екатерина</t>
  </si>
  <si>
    <t>Саратов</t>
  </si>
  <si>
    <t>Чернышова Инна</t>
  </si>
  <si>
    <t>Михайлов Алексей</t>
  </si>
  <si>
    <t>Маламид Евгения</t>
  </si>
  <si>
    <t>Воронеж</t>
  </si>
  <si>
    <t>Оганджанян Евгения</t>
  </si>
  <si>
    <t>Радьков Антон</t>
  </si>
  <si>
    <t>Деревенских Артём</t>
  </si>
  <si>
    <t>Кобелев Андрей</t>
  </si>
  <si>
    <t>Чудинов Павел</t>
  </si>
  <si>
    <t>Гайдамакина Алина</t>
  </si>
  <si>
    <t>Тонких Анна</t>
  </si>
  <si>
    <t>Шаталова Ника</t>
  </si>
  <si>
    <t>СПбГТУ</t>
  </si>
  <si>
    <t>Шубников Артём</t>
  </si>
  <si>
    <t>Сосновый Бор</t>
  </si>
  <si>
    <t>Акимов Антон</t>
  </si>
  <si>
    <t>Поздняков Игорь</t>
  </si>
  <si>
    <t>Халтуннен Антон</t>
  </si>
  <si>
    <t>МГДД(Ю)Т</t>
  </si>
  <si>
    <t>Ахметова Аделина</t>
  </si>
  <si>
    <t>"Алькор"</t>
  </si>
  <si>
    <t>Скобелева Наталья</t>
  </si>
  <si>
    <t>Нигманов Зуфар</t>
  </si>
  <si>
    <t>Шмонин Александр</t>
  </si>
  <si>
    <t>Девляшов Сергей</t>
  </si>
  <si>
    <t>Сергеев Артём</t>
  </si>
  <si>
    <t>Кокорин Станислав</t>
  </si>
  <si>
    <t>Шмонин Иван</t>
  </si>
  <si>
    <t>Дуплинский Георгий</t>
  </si>
  <si>
    <t>Новокузнецк</t>
  </si>
  <si>
    <t>ДЮСШ "Грань"</t>
  </si>
  <si>
    <t>Марова Анна</t>
  </si>
  <si>
    <t>Северодвинск</t>
  </si>
  <si>
    <t>С/К "Север"</t>
  </si>
  <si>
    <t>Баранова Татьяна</t>
  </si>
  <si>
    <t>Носкова Елена</t>
  </si>
  <si>
    <t>Михайлова Мария</t>
  </si>
  <si>
    <t>Блохина Алёна</t>
  </si>
  <si>
    <t>Кудрявцев Павел</t>
  </si>
  <si>
    <t>Рига</t>
  </si>
  <si>
    <t>"НЕВСКИЕ ВЕРТИКАЛИ - 2003"</t>
  </si>
  <si>
    <t>Город</t>
  </si>
  <si>
    <t>Команда</t>
  </si>
  <si>
    <t>Г.р.</t>
  </si>
  <si>
    <t>Разряд</t>
  </si>
  <si>
    <t>Калниня Эльза</t>
  </si>
  <si>
    <t>Шмите Даце</t>
  </si>
  <si>
    <t>Сосновска Анна</t>
  </si>
  <si>
    <t xml:space="preserve">Симсоне Аделе </t>
  </si>
  <si>
    <t xml:space="preserve">Огурцов Дмитрий </t>
  </si>
  <si>
    <t xml:space="preserve">Красанов Юрий </t>
  </si>
  <si>
    <t xml:space="preserve">Ругенс Роланд </t>
  </si>
  <si>
    <t>Савалов Вячеслав</t>
  </si>
  <si>
    <t>Андреенко Екатерина</t>
  </si>
  <si>
    <t>Наумов Александр</t>
  </si>
  <si>
    <t>Начаров Михаил</t>
  </si>
  <si>
    <t>Киселёв Антон</t>
  </si>
  <si>
    <t>Скрипов Анатолий</t>
  </si>
  <si>
    <t>Насыров Радион</t>
  </si>
  <si>
    <t>Фамилия, имя</t>
  </si>
  <si>
    <t>ОКСДЮШОР №8</t>
  </si>
  <si>
    <t>СДЮШОР</t>
  </si>
  <si>
    <t>ДЮСТШ "РОСТО"</t>
  </si>
  <si>
    <t>ЦСТиТ</t>
  </si>
  <si>
    <t>ДДЮТиЭ "Ювента"</t>
  </si>
  <si>
    <t>ЦДЮТ</t>
  </si>
  <si>
    <t>Подростки девочки. Скорость.</t>
  </si>
  <si>
    <t>Подростки мальчики. Скорость.</t>
  </si>
  <si>
    <t>Младшие девушки. Скорость.</t>
  </si>
  <si>
    <t>Младшие юноши. Скорость.</t>
  </si>
  <si>
    <t>Старшие девушки. Скорость.</t>
  </si>
  <si>
    <t>ДЮСТШ</t>
  </si>
  <si>
    <t>Старшие юноши. Скорость.</t>
  </si>
  <si>
    <t>1/4 финала</t>
  </si>
  <si>
    <t>Бурыкина Марина</t>
  </si>
  <si>
    <t>срыв</t>
  </si>
  <si>
    <t>ПРОТОКОЛ РЕЗУЛЬТАТОВ</t>
  </si>
  <si>
    <t>снят</t>
  </si>
  <si>
    <t>н/я</t>
  </si>
  <si>
    <t>1/2 финала</t>
  </si>
  <si>
    <t>Финал</t>
  </si>
  <si>
    <t>Квалиф.</t>
  </si>
  <si>
    <t>1/8 финала</t>
  </si>
  <si>
    <t>Вып.раз.</t>
  </si>
  <si>
    <t>Зам.гл.судьи по виду: Соловарова Е.В.</t>
  </si>
  <si>
    <t>Вып. раз.</t>
  </si>
  <si>
    <t>Зам.гл.судьи по виду: Богомолов Г.К</t>
  </si>
  <si>
    <t>Мес то</t>
  </si>
  <si>
    <t>ДДТ</t>
  </si>
  <si>
    <t>Раз ряд</t>
  </si>
  <si>
    <t>Разр яд</t>
  </si>
  <si>
    <t>ВАЗ</t>
  </si>
  <si>
    <t>-</t>
  </si>
  <si>
    <t>Зам.гл.судьи по виду: Богомолов Г.К.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</si>
</sst>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0.0"/>
    <numFmt numFmtId="166" formatCode="0.000"/>
    <numFmt numFmtId="167" formatCode="mm:ss.00"/>
  </numFmts>
  <fonts count="5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/>
    </xf>
    <xf numFmtId="167" fontId="1" fillId="0" borderId="5" xfId="0" applyNumberFormat="1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5" xfId="0" applyFont="1" applyFill="1" applyBorder="1" applyAlignment="1">
      <alignment/>
    </xf>
    <xf numFmtId="167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167" fontId="1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167" fontId="1" fillId="0" borderId="9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167" fontId="1" fillId="0" borderId="10" xfId="0" applyNumberFormat="1" applyFont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7" fontId="1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wrapText="1"/>
    </xf>
    <xf numFmtId="0" fontId="1" fillId="0" borderId="15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zoomScale="75" zoomScaleNormal="75" zoomScaleSheetLayoutView="75" workbookViewId="0" topLeftCell="A50">
      <selection activeCell="L11" sqref="L11"/>
    </sheetView>
  </sheetViews>
  <sheetFormatPr defaultColWidth="9.00390625" defaultRowHeight="12.75"/>
  <cols>
    <col min="1" max="1" width="4.125" style="32" customWidth="1"/>
    <col min="2" max="2" width="21.00390625" style="50" customWidth="1"/>
    <col min="3" max="3" width="12.00390625" style="50" bestFit="1" customWidth="1"/>
    <col min="4" max="4" width="20.25390625" style="50" bestFit="1" customWidth="1"/>
    <col min="5" max="6" width="4.375" style="32" customWidth="1"/>
    <col min="7" max="7" width="16.75390625" style="51" hidden="1" customWidth="1"/>
    <col min="8" max="12" width="8.00390625" style="32" customWidth="1"/>
    <col min="13" max="13" width="5.00390625" style="50" customWidth="1"/>
    <col min="14" max="16384" width="9.125" style="50" customWidth="1"/>
  </cols>
  <sheetData>
    <row r="1" spans="1:7" ht="1.5" customHeight="1">
      <c r="A1" s="90" t="s">
        <v>351</v>
      </c>
      <c r="B1" s="90"/>
      <c r="C1" s="90"/>
      <c r="D1" s="90"/>
      <c r="E1" s="90"/>
      <c r="F1" s="90"/>
      <c r="G1" s="90"/>
    </row>
    <row r="2" spans="1:13" ht="9.75" customHeight="1">
      <c r="A2" s="90" t="s">
        <v>387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7" ht="3.75" customHeight="1" hidden="1">
      <c r="A3" s="49"/>
      <c r="B3" s="49"/>
      <c r="C3" s="49"/>
      <c r="D3" s="49"/>
      <c r="E3" s="49"/>
      <c r="F3" s="49"/>
      <c r="G3" s="49"/>
    </row>
    <row r="4" spans="1:13" ht="11.25" customHeight="1">
      <c r="A4" s="90" t="s">
        <v>377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7" ht="11.25" customHeight="1">
      <c r="A5" s="91" t="s">
        <v>395</v>
      </c>
      <c r="B5" s="91"/>
      <c r="C5" s="91"/>
      <c r="D5" s="91"/>
      <c r="E5" s="49"/>
      <c r="F5" s="49"/>
      <c r="G5" s="49"/>
    </row>
    <row r="6" spans="1:13" s="32" customFormat="1" ht="21.75" customHeight="1">
      <c r="A6" s="33" t="s">
        <v>398</v>
      </c>
      <c r="B6" s="33" t="s">
        <v>370</v>
      </c>
      <c r="C6" s="33" t="s">
        <v>352</v>
      </c>
      <c r="D6" s="33" t="s">
        <v>353</v>
      </c>
      <c r="E6" s="33" t="s">
        <v>354</v>
      </c>
      <c r="F6" s="33" t="s">
        <v>400</v>
      </c>
      <c r="G6" s="39"/>
      <c r="H6" s="33" t="s">
        <v>392</v>
      </c>
      <c r="I6" s="33" t="s">
        <v>393</v>
      </c>
      <c r="J6" s="33" t="s">
        <v>384</v>
      </c>
      <c r="K6" s="33" t="s">
        <v>390</v>
      </c>
      <c r="L6" s="33" t="s">
        <v>391</v>
      </c>
      <c r="M6" s="33" t="s">
        <v>396</v>
      </c>
    </row>
    <row r="7" spans="1:13" ht="12">
      <c r="A7" s="3">
        <v>1</v>
      </c>
      <c r="B7" s="7" t="s">
        <v>134</v>
      </c>
      <c r="C7" s="7" t="s">
        <v>30</v>
      </c>
      <c r="D7" s="7" t="s">
        <v>53</v>
      </c>
      <c r="E7" s="6">
        <v>90</v>
      </c>
      <c r="F7" s="6" t="s">
        <v>2</v>
      </c>
      <c r="H7" s="34">
        <v>0.0004942129629629629</v>
      </c>
      <c r="I7" s="34">
        <v>0.0005283564814814815</v>
      </c>
      <c r="J7" s="34">
        <v>0.0004945601851851851</v>
      </c>
      <c r="K7" s="34">
        <v>0.0004556712962962963</v>
      </c>
      <c r="L7" s="65">
        <v>0.00038425925925925927</v>
      </c>
      <c r="M7" s="3">
        <v>1</v>
      </c>
    </row>
    <row r="8" spans="1:13" ht="12">
      <c r="A8" s="3">
        <v>2</v>
      </c>
      <c r="B8" s="7" t="s">
        <v>320</v>
      </c>
      <c r="C8" s="7" t="s">
        <v>314</v>
      </c>
      <c r="D8" s="7" t="s">
        <v>285</v>
      </c>
      <c r="E8" s="6">
        <v>90</v>
      </c>
      <c r="F8" s="6" t="s">
        <v>2</v>
      </c>
      <c r="H8" s="34">
        <v>0.0006486111111111111</v>
      </c>
      <c r="I8" s="34">
        <v>0.000661226851851852</v>
      </c>
      <c r="J8" s="34">
        <v>0.0005373842592592593</v>
      </c>
      <c r="K8" s="34">
        <v>0.0006391203703703704</v>
      </c>
      <c r="L8" s="34">
        <v>0.0004975694444444445</v>
      </c>
      <c r="M8" s="3">
        <v>1</v>
      </c>
    </row>
    <row r="9" spans="1:13" ht="12">
      <c r="A9" s="3">
        <v>3</v>
      </c>
      <c r="B9" s="7" t="s">
        <v>297</v>
      </c>
      <c r="C9" s="7" t="s">
        <v>298</v>
      </c>
      <c r="D9" s="7" t="s">
        <v>299</v>
      </c>
      <c r="E9" s="6">
        <v>90</v>
      </c>
      <c r="F9" s="6" t="s">
        <v>2</v>
      </c>
      <c r="H9" s="34">
        <v>0.0007672453703703704</v>
      </c>
      <c r="I9" s="34">
        <v>0.0006346064814814814</v>
      </c>
      <c r="J9" s="34">
        <v>0.0005429398148148148</v>
      </c>
      <c r="K9" s="34" t="s">
        <v>386</v>
      </c>
      <c r="L9" s="65">
        <v>0.0004997685185185185</v>
      </c>
      <c r="M9" s="3">
        <v>1</v>
      </c>
    </row>
    <row r="10" spans="1:13" ht="12.75" thickBot="1">
      <c r="A10" s="29">
        <v>4</v>
      </c>
      <c r="B10" s="40" t="s">
        <v>170</v>
      </c>
      <c r="C10" s="40" t="s">
        <v>162</v>
      </c>
      <c r="D10" s="40" t="s">
        <v>372</v>
      </c>
      <c r="E10" s="26">
        <v>90</v>
      </c>
      <c r="F10" s="26" t="s">
        <v>2</v>
      </c>
      <c r="G10" s="52"/>
      <c r="H10" s="35">
        <v>0.0007533564814814815</v>
      </c>
      <c r="I10" s="35">
        <v>0.0007215277777777776</v>
      </c>
      <c r="J10" s="35">
        <v>0.0005793981481481482</v>
      </c>
      <c r="K10" s="35">
        <v>0.0005608796296296296</v>
      </c>
      <c r="L10" s="35">
        <v>0.0005608796296296296</v>
      </c>
      <c r="M10" s="29">
        <v>1</v>
      </c>
    </row>
    <row r="11" spans="1:13" ht="12">
      <c r="A11" s="12">
        <v>5</v>
      </c>
      <c r="B11" s="13" t="s">
        <v>97</v>
      </c>
      <c r="C11" s="13" t="s">
        <v>38</v>
      </c>
      <c r="D11" s="13" t="s">
        <v>39</v>
      </c>
      <c r="E11" s="12">
        <v>90</v>
      </c>
      <c r="F11" s="12">
        <v>3</v>
      </c>
      <c r="H11" s="36">
        <v>0.0009597222222222224</v>
      </c>
      <c r="I11" s="36">
        <v>0.0006445601851851852</v>
      </c>
      <c r="J11" s="36">
        <v>0.0006328703703703703</v>
      </c>
      <c r="K11" s="36"/>
      <c r="L11" s="36"/>
      <c r="M11" s="12">
        <v>1</v>
      </c>
    </row>
    <row r="12" spans="1:13" ht="12.75" thickBot="1">
      <c r="A12" s="59">
        <v>6</v>
      </c>
      <c r="B12" s="60" t="s">
        <v>40</v>
      </c>
      <c r="C12" s="60" t="s">
        <v>38</v>
      </c>
      <c r="D12" s="60" t="s">
        <v>39</v>
      </c>
      <c r="E12" s="61">
        <v>90</v>
      </c>
      <c r="F12" s="61" t="s">
        <v>2</v>
      </c>
      <c r="G12" s="52"/>
      <c r="H12" s="62">
        <v>0.0007719907407407406</v>
      </c>
      <c r="I12" s="35">
        <v>0.0006655092592592594</v>
      </c>
      <c r="J12" s="35" t="s">
        <v>386</v>
      </c>
      <c r="K12" s="35"/>
      <c r="L12" s="35"/>
      <c r="M12" s="29">
        <v>1</v>
      </c>
    </row>
    <row r="13" spans="1:13" ht="12">
      <c r="A13" s="12">
        <v>7</v>
      </c>
      <c r="B13" s="13" t="s">
        <v>135</v>
      </c>
      <c r="C13" s="13" t="s">
        <v>30</v>
      </c>
      <c r="D13" s="13" t="s">
        <v>53</v>
      </c>
      <c r="E13" s="12">
        <v>90</v>
      </c>
      <c r="F13" s="12">
        <v>1</v>
      </c>
      <c r="G13" s="58"/>
      <c r="H13" s="36">
        <v>0.0007186342592592592</v>
      </c>
      <c r="I13" s="36">
        <v>0.000680787037037037</v>
      </c>
      <c r="J13" s="13"/>
      <c r="K13" s="36"/>
      <c r="L13" s="36"/>
      <c r="M13" s="12">
        <v>1</v>
      </c>
    </row>
    <row r="14" spans="1:13" ht="12">
      <c r="A14" s="3">
        <v>8</v>
      </c>
      <c r="B14" s="7" t="s">
        <v>22</v>
      </c>
      <c r="C14" s="7" t="s">
        <v>17</v>
      </c>
      <c r="D14" s="7" t="s">
        <v>83</v>
      </c>
      <c r="E14" s="6">
        <v>91</v>
      </c>
      <c r="F14" s="6">
        <v>1</v>
      </c>
      <c r="G14" s="57"/>
      <c r="H14" s="34">
        <v>0.0008748842592592593</v>
      </c>
      <c r="I14" s="34">
        <v>0.0008597222222222222</v>
      </c>
      <c r="J14" s="34"/>
      <c r="K14" s="34"/>
      <c r="L14" s="34"/>
      <c r="M14" s="3">
        <v>1</v>
      </c>
    </row>
    <row r="15" spans="1:13" ht="12">
      <c r="A15" s="12">
        <v>9</v>
      </c>
      <c r="B15" s="53" t="s">
        <v>321</v>
      </c>
      <c r="C15" s="53" t="s">
        <v>314</v>
      </c>
      <c r="D15" s="53" t="s">
        <v>285</v>
      </c>
      <c r="E15" s="25">
        <v>90</v>
      </c>
      <c r="F15" s="25">
        <v>1</v>
      </c>
      <c r="H15" s="36">
        <v>0.0011166666666666666</v>
      </c>
      <c r="I15" s="34">
        <v>0.000910300925925926</v>
      </c>
      <c r="J15" s="34"/>
      <c r="K15" s="34"/>
      <c r="L15" s="34"/>
      <c r="M15" s="3">
        <v>2</v>
      </c>
    </row>
    <row r="16" spans="1:13" ht="12.75" thickBot="1">
      <c r="A16" s="29">
        <v>10</v>
      </c>
      <c r="B16" s="27" t="s">
        <v>294</v>
      </c>
      <c r="C16" s="27" t="s">
        <v>30</v>
      </c>
      <c r="D16" s="27" t="s">
        <v>291</v>
      </c>
      <c r="E16" s="29">
        <v>91</v>
      </c>
      <c r="F16" s="29">
        <v>1</v>
      </c>
      <c r="G16" s="52"/>
      <c r="H16" s="35">
        <v>0.001068287037037037</v>
      </c>
      <c r="I16" s="35" t="s">
        <v>386</v>
      </c>
      <c r="J16" s="35"/>
      <c r="K16" s="35"/>
      <c r="L16" s="35"/>
      <c r="M16" s="29">
        <v>3</v>
      </c>
    </row>
    <row r="17" spans="1:13" ht="12">
      <c r="A17" s="12">
        <v>11</v>
      </c>
      <c r="B17" s="13" t="s">
        <v>229</v>
      </c>
      <c r="C17" s="13" t="s">
        <v>1</v>
      </c>
      <c r="D17" s="13" t="s">
        <v>207</v>
      </c>
      <c r="E17" s="12">
        <v>92</v>
      </c>
      <c r="F17" s="12" t="s">
        <v>6</v>
      </c>
      <c r="H17" s="36">
        <v>0.0014731481481481481</v>
      </c>
      <c r="I17" s="36"/>
      <c r="J17" s="36"/>
      <c r="K17" s="36"/>
      <c r="L17" s="36"/>
      <c r="M17" s="12" t="s">
        <v>5</v>
      </c>
    </row>
    <row r="18" spans="1:13" ht="12">
      <c r="A18" s="3">
        <v>12</v>
      </c>
      <c r="B18" s="4" t="s">
        <v>293</v>
      </c>
      <c r="C18" s="4" t="s">
        <v>30</v>
      </c>
      <c r="D18" s="4" t="s">
        <v>291</v>
      </c>
      <c r="E18" s="3">
        <v>91</v>
      </c>
      <c r="F18" s="3">
        <v>1</v>
      </c>
      <c r="H18" s="34">
        <v>0.001491087962962963</v>
      </c>
      <c r="I18" s="3"/>
      <c r="J18" s="3"/>
      <c r="K18" s="3"/>
      <c r="L18" s="3"/>
      <c r="M18" s="3" t="s">
        <v>5</v>
      </c>
    </row>
    <row r="19" spans="1:13" ht="12">
      <c r="A19" s="3"/>
      <c r="B19" s="4" t="s">
        <v>183</v>
      </c>
      <c r="C19" s="4" t="s">
        <v>180</v>
      </c>
      <c r="D19" s="4" t="s">
        <v>181</v>
      </c>
      <c r="E19" s="3">
        <v>90</v>
      </c>
      <c r="F19" s="3">
        <v>1</v>
      </c>
      <c r="H19" s="34" t="s">
        <v>386</v>
      </c>
      <c r="I19" s="3"/>
      <c r="J19" s="3"/>
      <c r="K19" s="3"/>
      <c r="L19" s="3"/>
      <c r="M19" s="4"/>
    </row>
    <row r="20" spans="1:13" ht="12">
      <c r="A20" s="3"/>
      <c r="B20" s="4" t="s">
        <v>242</v>
      </c>
      <c r="C20" s="4" t="s">
        <v>233</v>
      </c>
      <c r="D20" s="4" t="s">
        <v>234</v>
      </c>
      <c r="E20" s="3">
        <v>90</v>
      </c>
      <c r="F20" s="3" t="s">
        <v>6</v>
      </c>
      <c r="H20" s="34" t="s">
        <v>386</v>
      </c>
      <c r="I20" s="3"/>
      <c r="J20" s="3"/>
      <c r="K20" s="3"/>
      <c r="L20" s="3"/>
      <c r="M20" s="4"/>
    </row>
    <row r="21" spans="1:13" ht="12.75" thickBot="1">
      <c r="A21" s="3"/>
      <c r="B21" s="4" t="s">
        <v>240</v>
      </c>
      <c r="C21" s="4" t="s">
        <v>233</v>
      </c>
      <c r="D21" s="4" t="s">
        <v>234</v>
      </c>
      <c r="E21" s="3">
        <v>91</v>
      </c>
      <c r="F21" s="3" t="s">
        <v>6</v>
      </c>
      <c r="G21" s="52"/>
      <c r="H21" s="34" t="s">
        <v>386</v>
      </c>
      <c r="I21" s="3"/>
      <c r="J21" s="3"/>
      <c r="K21" s="3"/>
      <c r="L21" s="3"/>
      <c r="M21" s="4"/>
    </row>
    <row r="22" spans="1:13" ht="12">
      <c r="A22" s="3"/>
      <c r="B22" s="7" t="s">
        <v>171</v>
      </c>
      <c r="C22" s="7" t="s">
        <v>162</v>
      </c>
      <c r="D22" s="7" t="s">
        <v>372</v>
      </c>
      <c r="E22" s="6">
        <v>90</v>
      </c>
      <c r="F22" s="6">
        <v>1</v>
      </c>
      <c r="H22" s="34" t="s">
        <v>386</v>
      </c>
      <c r="I22" s="3"/>
      <c r="J22" s="3"/>
      <c r="K22" s="3"/>
      <c r="L22" s="3"/>
      <c r="M22" s="4"/>
    </row>
    <row r="23" spans="1:13" ht="12">
      <c r="A23" s="3"/>
      <c r="B23" s="4" t="s">
        <v>243</v>
      </c>
      <c r="C23" s="4" t="s">
        <v>233</v>
      </c>
      <c r="D23" s="4" t="s">
        <v>234</v>
      </c>
      <c r="E23" s="3">
        <v>91</v>
      </c>
      <c r="F23" s="3" t="s">
        <v>6</v>
      </c>
      <c r="H23" s="34" t="s">
        <v>386</v>
      </c>
      <c r="I23" s="3"/>
      <c r="J23" s="3"/>
      <c r="K23" s="3"/>
      <c r="L23" s="3"/>
      <c r="M23" s="4"/>
    </row>
    <row r="24" spans="1:13" ht="12">
      <c r="A24" s="3"/>
      <c r="B24" s="4" t="s">
        <v>71</v>
      </c>
      <c r="C24" s="4" t="s">
        <v>23</v>
      </c>
      <c r="D24" s="4" t="s">
        <v>65</v>
      </c>
      <c r="E24" s="3">
        <v>92</v>
      </c>
      <c r="F24" s="3" t="s">
        <v>6</v>
      </c>
      <c r="H24" s="3" t="s">
        <v>386</v>
      </c>
      <c r="I24" s="3"/>
      <c r="J24" s="3"/>
      <c r="K24" s="3"/>
      <c r="L24" s="3"/>
      <c r="M24" s="4"/>
    </row>
    <row r="25" spans="1:13" ht="12">
      <c r="A25" s="3"/>
      <c r="B25" s="4" t="s">
        <v>356</v>
      </c>
      <c r="C25" s="4" t="s">
        <v>350</v>
      </c>
      <c r="D25" s="4"/>
      <c r="E25" s="3">
        <v>92</v>
      </c>
      <c r="F25" s="3" t="s">
        <v>7</v>
      </c>
      <c r="H25" s="3" t="s">
        <v>386</v>
      </c>
      <c r="I25" s="3"/>
      <c r="J25" s="3"/>
      <c r="K25" s="3"/>
      <c r="L25" s="3"/>
      <c r="M25" s="4"/>
    </row>
    <row r="26" spans="1:13" ht="12">
      <c r="A26" s="3"/>
      <c r="B26" s="4" t="s">
        <v>59</v>
      </c>
      <c r="C26" s="4" t="s">
        <v>8</v>
      </c>
      <c r="D26" s="4"/>
      <c r="E26" s="3">
        <v>90</v>
      </c>
      <c r="F26" s="3" t="s">
        <v>7</v>
      </c>
      <c r="H26" s="3" t="s">
        <v>386</v>
      </c>
      <c r="I26" s="3"/>
      <c r="J26" s="3"/>
      <c r="K26" s="3"/>
      <c r="L26" s="3"/>
      <c r="M26" s="4"/>
    </row>
    <row r="27" spans="1:13" ht="12">
      <c r="A27" s="3"/>
      <c r="B27" s="4" t="s">
        <v>205</v>
      </c>
      <c r="C27" s="4" t="s">
        <v>202</v>
      </c>
      <c r="D27" s="4"/>
      <c r="E27" s="3">
        <v>90</v>
      </c>
      <c r="F27" s="3" t="s">
        <v>5</v>
      </c>
      <c r="H27" s="3" t="s">
        <v>386</v>
      </c>
      <c r="I27" s="3"/>
      <c r="J27" s="3"/>
      <c r="K27" s="3"/>
      <c r="L27" s="3"/>
      <c r="M27" s="4"/>
    </row>
    <row r="28" spans="1:13" ht="12">
      <c r="A28" s="3"/>
      <c r="B28" s="4" t="s">
        <v>230</v>
      </c>
      <c r="C28" s="4" t="s">
        <v>1</v>
      </c>
      <c r="D28" s="4" t="s">
        <v>207</v>
      </c>
      <c r="E28" s="3">
        <v>92</v>
      </c>
      <c r="F28" s="3" t="s">
        <v>6</v>
      </c>
      <c r="H28" s="3" t="s">
        <v>386</v>
      </c>
      <c r="I28" s="3"/>
      <c r="J28" s="3"/>
      <c r="K28" s="3"/>
      <c r="L28" s="3"/>
      <c r="M28" s="4"/>
    </row>
    <row r="29" spans="1:13" ht="12">
      <c r="A29" s="3"/>
      <c r="B29" s="4" t="s">
        <v>136</v>
      </c>
      <c r="C29" s="4" t="s">
        <v>30</v>
      </c>
      <c r="D29" s="4" t="s">
        <v>53</v>
      </c>
      <c r="E29" s="3">
        <v>90</v>
      </c>
      <c r="F29" s="3" t="s">
        <v>67</v>
      </c>
      <c r="H29" s="3" t="s">
        <v>386</v>
      </c>
      <c r="I29" s="3"/>
      <c r="J29" s="3"/>
      <c r="K29" s="3"/>
      <c r="L29" s="3"/>
      <c r="M29" s="4"/>
    </row>
    <row r="30" spans="1:13" ht="12">
      <c r="A30" s="3"/>
      <c r="B30" s="4" t="s">
        <v>184</v>
      </c>
      <c r="C30" s="4" t="s">
        <v>180</v>
      </c>
      <c r="D30" s="4" t="s">
        <v>181</v>
      </c>
      <c r="E30" s="3">
        <v>91</v>
      </c>
      <c r="F30" s="3" t="s">
        <v>7</v>
      </c>
      <c r="H30" s="34" t="s">
        <v>386</v>
      </c>
      <c r="I30" s="3"/>
      <c r="J30" s="3"/>
      <c r="K30" s="3"/>
      <c r="L30" s="3"/>
      <c r="M30" s="4"/>
    </row>
    <row r="31" spans="1:13" ht="12">
      <c r="A31" s="3"/>
      <c r="B31" s="7" t="s">
        <v>63</v>
      </c>
      <c r="C31" s="7" t="s">
        <v>12</v>
      </c>
      <c r="D31" s="7" t="s">
        <v>371</v>
      </c>
      <c r="E31" s="6">
        <v>91</v>
      </c>
      <c r="F31" s="6">
        <v>1</v>
      </c>
      <c r="H31" s="34" t="s">
        <v>389</v>
      </c>
      <c r="I31" s="3"/>
      <c r="J31" s="3"/>
      <c r="K31" s="3"/>
      <c r="L31" s="3"/>
      <c r="M31" s="4"/>
    </row>
    <row r="32" spans="1:13" ht="12">
      <c r="A32" s="3"/>
      <c r="B32" s="4" t="s">
        <v>188</v>
      </c>
      <c r="C32" s="4" t="s">
        <v>180</v>
      </c>
      <c r="D32" s="4" t="s">
        <v>181</v>
      </c>
      <c r="E32" s="3">
        <v>93</v>
      </c>
      <c r="F32" s="3" t="s">
        <v>7</v>
      </c>
      <c r="H32" s="34" t="s">
        <v>389</v>
      </c>
      <c r="I32" s="3"/>
      <c r="J32" s="3"/>
      <c r="K32" s="3"/>
      <c r="L32" s="3"/>
      <c r="M32" s="4"/>
    </row>
    <row r="33" spans="1:13" ht="12">
      <c r="A33" s="90" t="s">
        <v>379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</row>
    <row r="34" spans="1:8" ht="12">
      <c r="A34" s="91" t="s">
        <v>395</v>
      </c>
      <c r="B34" s="91"/>
      <c r="C34" s="91"/>
      <c r="D34" s="91"/>
      <c r="E34" s="49"/>
      <c r="F34" s="49"/>
      <c r="G34" s="49"/>
      <c r="H34" s="48"/>
    </row>
    <row r="35" spans="1:13" ht="24">
      <c r="A35" s="33" t="s">
        <v>398</v>
      </c>
      <c r="B35" s="33" t="s">
        <v>370</v>
      </c>
      <c r="C35" s="33" t="s">
        <v>352</v>
      </c>
      <c r="D35" s="33" t="s">
        <v>353</v>
      </c>
      <c r="E35" s="33" t="s">
        <v>354</v>
      </c>
      <c r="F35" s="33" t="s">
        <v>401</v>
      </c>
      <c r="G35" s="39"/>
      <c r="H35" s="41" t="s">
        <v>392</v>
      </c>
      <c r="I35" s="33" t="s">
        <v>393</v>
      </c>
      <c r="J35" s="33" t="s">
        <v>384</v>
      </c>
      <c r="K35" s="33" t="s">
        <v>390</v>
      </c>
      <c r="L35" s="33" t="s">
        <v>391</v>
      </c>
      <c r="M35" s="33" t="s">
        <v>396</v>
      </c>
    </row>
    <row r="36" spans="1:13" ht="12">
      <c r="A36" s="6">
        <v>1</v>
      </c>
      <c r="B36" s="7" t="s">
        <v>0</v>
      </c>
      <c r="C36" s="7" t="s">
        <v>1</v>
      </c>
      <c r="D36" s="16" t="s">
        <v>246</v>
      </c>
      <c r="E36" s="6">
        <v>88</v>
      </c>
      <c r="F36" s="6" t="s">
        <v>2</v>
      </c>
      <c r="H36" s="56">
        <v>0.000545949074074074</v>
      </c>
      <c r="I36" s="34">
        <v>0.0005439814814814814</v>
      </c>
      <c r="J36" s="34">
        <v>0.00047499999999999994</v>
      </c>
      <c r="K36" s="34">
        <v>0.00046215277777777775</v>
      </c>
      <c r="L36" s="34">
        <v>0.00042337962962962967</v>
      </c>
      <c r="M36" s="3" t="s">
        <v>2</v>
      </c>
    </row>
    <row r="37" spans="1:13" ht="12">
      <c r="A37" s="6">
        <v>2</v>
      </c>
      <c r="B37" s="7" t="s">
        <v>11</v>
      </c>
      <c r="C37" s="7" t="s">
        <v>12</v>
      </c>
      <c r="D37" s="16" t="s">
        <v>371</v>
      </c>
      <c r="E37" s="6">
        <v>88</v>
      </c>
      <c r="F37" s="6" t="s">
        <v>2</v>
      </c>
      <c r="H37" s="56">
        <v>0.000712962962962963</v>
      </c>
      <c r="I37" s="34">
        <v>0.0005699074074074074</v>
      </c>
      <c r="J37" s="34">
        <v>0.0004892361111111112</v>
      </c>
      <c r="K37" s="34">
        <v>0.0004674768518518519</v>
      </c>
      <c r="L37" s="34">
        <v>0.00044108796296296295</v>
      </c>
      <c r="M37" s="3" t="s">
        <v>2</v>
      </c>
    </row>
    <row r="38" spans="1:13" ht="12">
      <c r="A38" s="6">
        <v>3</v>
      </c>
      <c r="B38" s="7" t="s">
        <v>118</v>
      </c>
      <c r="C38" s="7" t="s">
        <v>30</v>
      </c>
      <c r="D38" s="16" t="s">
        <v>53</v>
      </c>
      <c r="E38" s="6">
        <v>89</v>
      </c>
      <c r="F38" s="6" t="s">
        <v>2</v>
      </c>
      <c r="H38" s="34">
        <v>0.0005858796296296297</v>
      </c>
      <c r="I38" s="34">
        <v>0.0005435185185185186</v>
      </c>
      <c r="J38" s="34">
        <v>0.0004927083333333334</v>
      </c>
      <c r="K38" s="34">
        <v>0.0004799768518518518</v>
      </c>
      <c r="L38" s="34">
        <v>0.0004994212962962963</v>
      </c>
      <c r="M38" s="3" t="s">
        <v>2</v>
      </c>
    </row>
    <row r="39" spans="1:13" ht="12.75" thickBot="1">
      <c r="A39" s="26">
        <v>4</v>
      </c>
      <c r="B39" s="27" t="s">
        <v>263</v>
      </c>
      <c r="C39" s="27" t="s">
        <v>1</v>
      </c>
      <c r="D39" s="28" t="s">
        <v>246</v>
      </c>
      <c r="E39" s="29">
        <v>88</v>
      </c>
      <c r="F39" s="29" t="s">
        <v>2</v>
      </c>
      <c r="G39" s="52"/>
      <c r="H39" s="35">
        <v>0.0007677083333333334</v>
      </c>
      <c r="I39" s="35">
        <v>0.00055625</v>
      </c>
      <c r="J39" s="35">
        <v>0.0006091435185185185</v>
      </c>
      <c r="K39" s="35">
        <v>0.0006171296296296297</v>
      </c>
      <c r="L39" s="35">
        <v>0.0006122685185185185</v>
      </c>
      <c r="M39" s="29" t="s">
        <v>2</v>
      </c>
    </row>
    <row r="40" spans="1:13" ht="12">
      <c r="A40" s="25">
        <v>5</v>
      </c>
      <c r="B40" s="13" t="s">
        <v>217</v>
      </c>
      <c r="C40" s="13" t="s">
        <v>1</v>
      </c>
      <c r="D40" s="17" t="s">
        <v>207</v>
      </c>
      <c r="E40" s="12">
        <v>88</v>
      </c>
      <c r="F40" s="12" t="s">
        <v>2</v>
      </c>
      <c r="H40" s="68">
        <v>0.0007125</v>
      </c>
      <c r="I40" s="36">
        <v>0.0005613425925925926</v>
      </c>
      <c r="J40" s="36">
        <v>0.0006287037037037037</v>
      </c>
      <c r="K40" s="36"/>
      <c r="L40" s="36"/>
      <c r="M40" s="12" t="s">
        <v>2</v>
      </c>
    </row>
    <row r="41" spans="1:13" ht="12.75" thickBot="1">
      <c r="A41" s="26">
        <v>6</v>
      </c>
      <c r="B41" s="27" t="s">
        <v>182</v>
      </c>
      <c r="C41" s="27" t="s">
        <v>180</v>
      </c>
      <c r="D41" s="28" t="s">
        <v>181</v>
      </c>
      <c r="E41" s="29">
        <v>88</v>
      </c>
      <c r="F41" s="29" t="s">
        <v>2</v>
      </c>
      <c r="G41" s="52"/>
      <c r="H41" s="64">
        <v>0.0006910879629629629</v>
      </c>
      <c r="I41" s="35">
        <v>0.0005390046296296296</v>
      </c>
      <c r="J41" s="35" t="s">
        <v>386</v>
      </c>
      <c r="K41" s="35"/>
      <c r="L41" s="35"/>
      <c r="M41" s="29" t="s">
        <v>2</v>
      </c>
    </row>
    <row r="42" spans="1:13" ht="12">
      <c r="A42" s="25">
        <v>7</v>
      </c>
      <c r="B42" s="53" t="s">
        <v>151</v>
      </c>
      <c r="C42" s="53" t="s">
        <v>141</v>
      </c>
      <c r="D42" s="17" t="s">
        <v>376</v>
      </c>
      <c r="E42" s="25">
        <v>89</v>
      </c>
      <c r="F42" s="25" t="s">
        <v>2</v>
      </c>
      <c r="H42" s="68">
        <v>0.0007430555555555555</v>
      </c>
      <c r="I42" s="36">
        <v>0.0006822916666666667</v>
      </c>
      <c r="J42" s="36"/>
      <c r="K42" s="36"/>
      <c r="L42" s="36"/>
      <c r="M42" s="12" t="s">
        <v>2</v>
      </c>
    </row>
    <row r="43" spans="1:13" ht="12">
      <c r="A43" s="6">
        <v>8</v>
      </c>
      <c r="B43" s="4" t="s">
        <v>281</v>
      </c>
      <c r="C43" s="4" t="s">
        <v>23</v>
      </c>
      <c r="D43" s="15" t="s">
        <v>277</v>
      </c>
      <c r="E43" s="3">
        <v>88</v>
      </c>
      <c r="F43" s="3" t="s">
        <v>2</v>
      </c>
      <c r="H43" s="56">
        <v>0.0008309027777777777</v>
      </c>
      <c r="I43" s="34">
        <v>0.0006864583333333333</v>
      </c>
      <c r="J43" s="34"/>
      <c r="K43" s="34"/>
      <c r="L43" s="34"/>
      <c r="M43" s="3">
        <v>1</v>
      </c>
    </row>
    <row r="44" spans="1:13" ht="12">
      <c r="A44" s="6">
        <v>9</v>
      </c>
      <c r="B44" s="4" t="s">
        <v>218</v>
      </c>
      <c r="C44" s="4" t="s">
        <v>1</v>
      </c>
      <c r="D44" s="15" t="s">
        <v>207</v>
      </c>
      <c r="E44" s="3">
        <v>88</v>
      </c>
      <c r="F44" s="3">
        <v>1</v>
      </c>
      <c r="H44" s="56">
        <v>0.000774537037037037</v>
      </c>
      <c r="I44" s="34">
        <v>0.000705324074074074</v>
      </c>
      <c r="J44" s="34"/>
      <c r="K44" s="34"/>
      <c r="L44" s="34"/>
      <c r="M44" s="3">
        <v>1</v>
      </c>
    </row>
    <row r="45" spans="1:13" ht="12.75" thickBot="1">
      <c r="A45" s="26">
        <v>10</v>
      </c>
      <c r="B45" s="40" t="s">
        <v>216</v>
      </c>
      <c r="C45" s="40" t="s">
        <v>1</v>
      </c>
      <c r="D45" s="55" t="s">
        <v>207</v>
      </c>
      <c r="E45" s="26">
        <v>88</v>
      </c>
      <c r="F45" s="26" t="s">
        <v>2</v>
      </c>
      <c r="G45" s="52"/>
      <c r="H45" s="64">
        <v>0.0007753472222222223</v>
      </c>
      <c r="I45" s="35" t="s">
        <v>386</v>
      </c>
      <c r="J45" s="35"/>
      <c r="K45" s="35"/>
      <c r="L45" s="35"/>
      <c r="M45" s="29">
        <v>1</v>
      </c>
    </row>
    <row r="46" spans="1:13" ht="12">
      <c r="A46" s="25">
        <v>11</v>
      </c>
      <c r="B46" s="13" t="s">
        <v>120</v>
      </c>
      <c r="C46" s="13" t="s">
        <v>30</v>
      </c>
      <c r="D46" s="17" t="s">
        <v>53</v>
      </c>
      <c r="E46" s="12">
        <v>88</v>
      </c>
      <c r="F46" s="12">
        <v>1</v>
      </c>
      <c r="H46" s="68">
        <v>0.0008519675925925926</v>
      </c>
      <c r="I46" s="12"/>
      <c r="J46" s="12"/>
      <c r="K46" s="12"/>
      <c r="L46" s="12"/>
      <c r="M46" s="12">
        <v>1</v>
      </c>
    </row>
    <row r="47" spans="1:13" ht="12">
      <c r="A47" s="6">
        <v>12</v>
      </c>
      <c r="B47" s="4" t="s">
        <v>253</v>
      </c>
      <c r="C47" s="4" t="s">
        <v>1</v>
      </c>
      <c r="D47" s="15" t="s">
        <v>246</v>
      </c>
      <c r="E47" s="3">
        <v>88</v>
      </c>
      <c r="F47" s="3" t="s">
        <v>2</v>
      </c>
      <c r="H47" s="56">
        <v>0.000902662037037037</v>
      </c>
      <c r="I47" s="3"/>
      <c r="J47" s="3"/>
      <c r="K47" s="3"/>
      <c r="L47" s="3"/>
      <c r="M47" s="3">
        <v>1</v>
      </c>
    </row>
    <row r="48" spans="1:13" ht="12">
      <c r="A48" s="6">
        <v>13</v>
      </c>
      <c r="B48" s="7" t="s">
        <v>15</v>
      </c>
      <c r="C48" s="7" t="s">
        <v>14</v>
      </c>
      <c r="D48" s="16" t="s">
        <v>399</v>
      </c>
      <c r="E48" s="6">
        <v>89</v>
      </c>
      <c r="F48" s="6">
        <v>1</v>
      </c>
      <c r="H48" s="56">
        <v>0.0009561342592592593</v>
      </c>
      <c r="I48" s="3"/>
      <c r="J48" s="3"/>
      <c r="K48" s="3"/>
      <c r="L48" s="3"/>
      <c r="M48" s="3">
        <v>1</v>
      </c>
    </row>
    <row r="49" spans="1:13" ht="12.75" thickBot="1">
      <c r="A49" s="6">
        <v>14</v>
      </c>
      <c r="B49" s="7" t="s">
        <v>96</v>
      </c>
      <c r="C49" s="7" t="s">
        <v>38</v>
      </c>
      <c r="D49" s="16" t="s">
        <v>39</v>
      </c>
      <c r="E49" s="6">
        <v>89</v>
      </c>
      <c r="F49" s="6" t="s">
        <v>2</v>
      </c>
      <c r="G49" s="52"/>
      <c r="H49" s="56">
        <v>0.0009614583333333334</v>
      </c>
      <c r="I49" s="3"/>
      <c r="J49" s="3"/>
      <c r="K49" s="3"/>
      <c r="L49" s="3"/>
      <c r="M49" s="3">
        <v>1</v>
      </c>
    </row>
    <row r="50" spans="1:13" ht="12">
      <c r="A50" s="6">
        <v>15</v>
      </c>
      <c r="B50" s="4" t="s">
        <v>220</v>
      </c>
      <c r="C50" s="4" t="s">
        <v>1</v>
      </c>
      <c r="D50" s="15" t="s">
        <v>207</v>
      </c>
      <c r="E50" s="3">
        <v>88</v>
      </c>
      <c r="F50" s="3">
        <v>1</v>
      </c>
      <c r="H50" s="56">
        <v>0.0010417824074074073</v>
      </c>
      <c r="I50" s="3"/>
      <c r="J50" s="3"/>
      <c r="K50" s="3"/>
      <c r="L50" s="3"/>
      <c r="M50" s="3">
        <v>1</v>
      </c>
    </row>
    <row r="51" spans="1:13" ht="12">
      <c r="A51" s="6">
        <v>16</v>
      </c>
      <c r="B51" s="7" t="s">
        <v>290</v>
      </c>
      <c r="C51" s="7" t="s">
        <v>30</v>
      </c>
      <c r="D51" s="16" t="s">
        <v>291</v>
      </c>
      <c r="E51" s="6">
        <v>89</v>
      </c>
      <c r="F51" s="6" t="s">
        <v>2</v>
      </c>
      <c r="H51" s="56">
        <v>0.0011979166666666668</v>
      </c>
      <c r="I51" s="3"/>
      <c r="J51" s="3"/>
      <c r="K51" s="3"/>
      <c r="L51" s="3"/>
      <c r="M51" s="3">
        <v>1</v>
      </c>
    </row>
    <row r="52" spans="1:13" ht="12">
      <c r="A52" s="6">
        <v>17</v>
      </c>
      <c r="B52" s="4" t="s">
        <v>282</v>
      </c>
      <c r="C52" s="4" t="s">
        <v>23</v>
      </c>
      <c r="D52" s="15" t="s">
        <v>277</v>
      </c>
      <c r="E52" s="3">
        <v>88</v>
      </c>
      <c r="F52" s="3">
        <v>1</v>
      </c>
      <c r="H52" s="56">
        <v>0.0012564814814814815</v>
      </c>
      <c r="I52" s="3"/>
      <c r="J52" s="3"/>
      <c r="K52" s="3"/>
      <c r="L52" s="3"/>
      <c r="M52" s="3">
        <v>1</v>
      </c>
    </row>
    <row r="53" spans="1:13" ht="12">
      <c r="A53" s="6">
        <v>18</v>
      </c>
      <c r="B53" s="7" t="s">
        <v>9</v>
      </c>
      <c r="C53" s="7" t="s">
        <v>8</v>
      </c>
      <c r="D53" s="16"/>
      <c r="E53" s="6">
        <v>89</v>
      </c>
      <c r="F53" s="6" t="s">
        <v>2</v>
      </c>
      <c r="H53" s="56">
        <v>0.001310300925925926</v>
      </c>
      <c r="I53" s="3"/>
      <c r="J53" s="3"/>
      <c r="K53" s="3"/>
      <c r="L53" s="3"/>
      <c r="M53" s="3">
        <v>1</v>
      </c>
    </row>
    <row r="54" spans="1:13" ht="12">
      <c r="A54" s="6"/>
      <c r="B54" s="4" t="s">
        <v>358</v>
      </c>
      <c r="C54" s="4" t="s">
        <v>350</v>
      </c>
      <c r="D54" s="15"/>
      <c r="E54" s="3">
        <v>88</v>
      </c>
      <c r="F54" s="3" t="s">
        <v>7</v>
      </c>
      <c r="H54" s="56" t="s">
        <v>386</v>
      </c>
      <c r="I54" s="3"/>
      <c r="J54" s="3"/>
      <c r="K54" s="3"/>
      <c r="L54" s="3"/>
      <c r="M54" s="4"/>
    </row>
    <row r="55" spans="1:13" ht="12">
      <c r="A55" s="6"/>
      <c r="B55" s="4" t="s">
        <v>311</v>
      </c>
      <c r="C55" s="4" t="s">
        <v>310</v>
      </c>
      <c r="D55" s="15" t="s">
        <v>373</v>
      </c>
      <c r="E55" s="3">
        <v>88</v>
      </c>
      <c r="F55" s="3">
        <v>2</v>
      </c>
      <c r="H55" s="56" t="s">
        <v>386</v>
      </c>
      <c r="I55" s="3"/>
      <c r="J55" s="3"/>
      <c r="K55" s="3"/>
      <c r="L55" s="3"/>
      <c r="M55" s="4"/>
    </row>
    <row r="56" spans="1:13" ht="12">
      <c r="A56" s="6"/>
      <c r="B56" s="4" t="s">
        <v>99</v>
      </c>
      <c r="C56" s="4" t="s">
        <v>1</v>
      </c>
      <c r="D56" s="15" t="s">
        <v>246</v>
      </c>
      <c r="E56" s="3">
        <v>88</v>
      </c>
      <c r="F56" s="3" t="s">
        <v>6</v>
      </c>
      <c r="H56" s="56" t="s">
        <v>386</v>
      </c>
      <c r="I56" s="3"/>
      <c r="J56" s="3"/>
      <c r="K56" s="3"/>
      <c r="L56" s="3"/>
      <c r="M56" s="4"/>
    </row>
    <row r="57" spans="1:13" ht="12">
      <c r="A57" s="6"/>
      <c r="B57" s="7" t="s">
        <v>235</v>
      </c>
      <c r="C57" s="7" t="s">
        <v>233</v>
      </c>
      <c r="D57" s="16" t="s">
        <v>234</v>
      </c>
      <c r="E57" s="6">
        <v>88</v>
      </c>
      <c r="F57" s="6" t="s">
        <v>2</v>
      </c>
      <c r="H57" s="56" t="s">
        <v>386</v>
      </c>
      <c r="I57" s="3"/>
      <c r="J57" s="3"/>
      <c r="K57" s="3"/>
      <c r="L57" s="3"/>
      <c r="M57" s="4"/>
    </row>
    <row r="58" spans="1:13" ht="12">
      <c r="A58" s="6"/>
      <c r="B58" s="4" t="s">
        <v>150</v>
      </c>
      <c r="C58" s="4" t="s">
        <v>141</v>
      </c>
      <c r="D58" s="15" t="s">
        <v>376</v>
      </c>
      <c r="E58" s="3">
        <v>88</v>
      </c>
      <c r="F58" s="3">
        <v>2</v>
      </c>
      <c r="H58" s="43" t="s">
        <v>386</v>
      </c>
      <c r="I58" s="3"/>
      <c r="J58" s="3"/>
      <c r="K58" s="3"/>
      <c r="L58" s="3"/>
      <c r="M58" s="4"/>
    </row>
    <row r="59" spans="1:13" ht="12">
      <c r="A59" s="6"/>
      <c r="B59" s="4" t="s">
        <v>342</v>
      </c>
      <c r="C59" s="4" t="s">
        <v>343</v>
      </c>
      <c r="D59" s="15" t="s">
        <v>344</v>
      </c>
      <c r="E59" s="3">
        <v>89</v>
      </c>
      <c r="F59" s="3">
        <v>1</v>
      </c>
      <c r="H59" s="56" t="s">
        <v>386</v>
      </c>
      <c r="I59" s="3"/>
      <c r="J59" s="3"/>
      <c r="K59" s="3"/>
      <c r="L59" s="3"/>
      <c r="M59" s="4"/>
    </row>
    <row r="60" spans="1:13" ht="12">
      <c r="A60" s="6"/>
      <c r="B60" s="7" t="s">
        <v>330</v>
      </c>
      <c r="C60" s="7" t="s">
        <v>14</v>
      </c>
      <c r="D60" s="16" t="s">
        <v>331</v>
      </c>
      <c r="E60" s="6">
        <v>89</v>
      </c>
      <c r="F60" s="6">
        <v>2</v>
      </c>
      <c r="H60" s="56" t="s">
        <v>386</v>
      </c>
      <c r="I60" s="3"/>
      <c r="J60" s="3"/>
      <c r="K60" s="3"/>
      <c r="L60" s="3"/>
      <c r="M60" s="4"/>
    </row>
    <row r="61" spans="1:13" ht="12">
      <c r="A61" s="6"/>
      <c r="B61" s="4" t="s">
        <v>70</v>
      </c>
      <c r="C61" s="4" t="s">
        <v>23</v>
      </c>
      <c r="D61" s="15" t="s">
        <v>65</v>
      </c>
      <c r="E61" s="3">
        <v>88</v>
      </c>
      <c r="F61" s="3" t="s">
        <v>67</v>
      </c>
      <c r="H61" s="56" t="s">
        <v>386</v>
      </c>
      <c r="I61" s="3"/>
      <c r="J61" s="3"/>
      <c r="K61" s="3"/>
      <c r="L61" s="3"/>
      <c r="M61" s="4"/>
    </row>
    <row r="62" spans="1:13" ht="12">
      <c r="A62" s="6"/>
      <c r="B62" s="4" t="s">
        <v>221</v>
      </c>
      <c r="C62" s="4" t="s">
        <v>1</v>
      </c>
      <c r="D62" s="15" t="s">
        <v>207</v>
      </c>
      <c r="E62" s="3">
        <v>88</v>
      </c>
      <c r="F62" s="3">
        <v>1</v>
      </c>
      <c r="H62" s="56" t="s">
        <v>386</v>
      </c>
      <c r="I62" s="3"/>
      <c r="J62" s="3"/>
      <c r="K62" s="3"/>
      <c r="L62" s="3"/>
      <c r="M62" s="4"/>
    </row>
    <row r="63" spans="1:13" ht="12">
      <c r="A63" s="6"/>
      <c r="B63" s="4" t="s">
        <v>26</v>
      </c>
      <c r="C63" s="4" t="s">
        <v>23</v>
      </c>
      <c r="D63" s="15" t="s">
        <v>329</v>
      </c>
      <c r="E63" s="3">
        <v>89</v>
      </c>
      <c r="F63" s="3">
        <v>2</v>
      </c>
      <c r="H63" s="56" t="s">
        <v>386</v>
      </c>
      <c r="I63" s="3"/>
      <c r="J63" s="3"/>
      <c r="K63" s="3"/>
      <c r="L63" s="3"/>
      <c r="M63" s="4"/>
    </row>
    <row r="64" spans="1:13" ht="12">
      <c r="A64" s="6"/>
      <c r="B64" s="4" t="s">
        <v>27</v>
      </c>
      <c r="C64" s="4" t="s">
        <v>23</v>
      </c>
      <c r="D64" s="15" t="s">
        <v>329</v>
      </c>
      <c r="E64" s="3">
        <v>89</v>
      </c>
      <c r="F64" s="3">
        <v>2</v>
      </c>
      <c r="H64" s="48" t="s">
        <v>386</v>
      </c>
      <c r="I64" s="3"/>
      <c r="J64" s="3"/>
      <c r="K64" s="3"/>
      <c r="L64" s="3"/>
      <c r="M64" s="4"/>
    </row>
    <row r="65" spans="1:13" ht="12">
      <c r="A65" s="6"/>
      <c r="B65" s="7" t="s">
        <v>287</v>
      </c>
      <c r="C65" s="7" t="s">
        <v>23</v>
      </c>
      <c r="D65" s="16" t="s">
        <v>285</v>
      </c>
      <c r="E65" s="6">
        <v>89</v>
      </c>
      <c r="F65" s="6">
        <v>1</v>
      </c>
      <c r="H65" s="56" t="s">
        <v>386</v>
      </c>
      <c r="I65" s="3"/>
      <c r="J65" s="3"/>
      <c r="K65" s="3"/>
      <c r="L65" s="3"/>
      <c r="M65" s="4"/>
    </row>
    <row r="66" spans="1:13" ht="12">
      <c r="A66" s="6"/>
      <c r="B66" s="4" t="s">
        <v>121</v>
      </c>
      <c r="C66" s="4" t="s">
        <v>30</v>
      </c>
      <c r="D66" s="15" t="s">
        <v>53</v>
      </c>
      <c r="E66" s="3">
        <v>89</v>
      </c>
      <c r="F66" s="3" t="s">
        <v>67</v>
      </c>
      <c r="H66" s="56" t="s">
        <v>386</v>
      </c>
      <c r="I66" s="3"/>
      <c r="J66" s="3"/>
      <c r="K66" s="3"/>
      <c r="L66" s="3"/>
      <c r="M66" s="4"/>
    </row>
    <row r="67" spans="1:13" ht="12">
      <c r="A67" s="6"/>
      <c r="B67" s="4" t="s">
        <v>204</v>
      </c>
      <c r="C67" s="4" t="s">
        <v>202</v>
      </c>
      <c r="D67" s="15"/>
      <c r="E67" s="3">
        <v>89</v>
      </c>
      <c r="F67" s="3">
        <v>3</v>
      </c>
      <c r="H67" s="56" t="s">
        <v>386</v>
      </c>
      <c r="I67" s="3"/>
      <c r="J67" s="3"/>
      <c r="K67" s="3"/>
      <c r="L67" s="3"/>
      <c r="M67" s="4"/>
    </row>
    <row r="68" spans="1:13" ht="12">
      <c r="A68" s="6"/>
      <c r="B68" s="4" t="s">
        <v>74</v>
      </c>
      <c r="C68" s="4" t="s">
        <v>43</v>
      </c>
      <c r="D68" s="15"/>
      <c r="E68" s="3">
        <v>89</v>
      </c>
      <c r="F68" s="3" t="s">
        <v>6</v>
      </c>
      <c r="H68" s="56" t="s">
        <v>386</v>
      </c>
      <c r="I68" s="3"/>
      <c r="J68" s="3"/>
      <c r="K68" s="3"/>
      <c r="L68" s="3"/>
      <c r="M68" s="4"/>
    </row>
    <row r="69" spans="1:13" ht="12">
      <c r="A69" s="6"/>
      <c r="B69" s="4" t="s">
        <v>219</v>
      </c>
      <c r="C69" s="4" t="s">
        <v>1</v>
      </c>
      <c r="D69" s="15" t="s">
        <v>207</v>
      </c>
      <c r="E69" s="3">
        <v>88</v>
      </c>
      <c r="F69" s="3">
        <v>1</v>
      </c>
      <c r="H69" s="56" t="s">
        <v>386</v>
      </c>
      <c r="I69" s="3"/>
      <c r="J69" s="3"/>
      <c r="K69" s="3"/>
      <c r="L69" s="3"/>
      <c r="M69" s="4"/>
    </row>
    <row r="70" spans="1:13" ht="12">
      <c r="A70" s="6"/>
      <c r="B70" s="4" t="s">
        <v>122</v>
      </c>
      <c r="C70" s="4" t="s">
        <v>30</v>
      </c>
      <c r="D70" s="15" t="s">
        <v>53</v>
      </c>
      <c r="E70" s="3">
        <v>88</v>
      </c>
      <c r="F70" s="3" t="s">
        <v>7</v>
      </c>
      <c r="H70" s="56" t="s">
        <v>386</v>
      </c>
      <c r="I70" s="3"/>
      <c r="J70" s="3"/>
      <c r="K70" s="3"/>
      <c r="L70" s="3"/>
      <c r="M70" s="4"/>
    </row>
    <row r="71" spans="1:13" ht="12">
      <c r="A71" s="6"/>
      <c r="B71" s="4" t="s">
        <v>345</v>
      </c>
      <c r="C71" s="4" t="s">
        <v>343</v>
      </c>
      <c r="D71" s="15" t="s">
        <v>344</v>
      </c>
      <c r="E71" s="3">
        <v>89</v>
      </c>
      <c r="F71" s="3">
        <v>2</v>
      </c>
      <c r="H71" s="56" t="s">
        <v>386</v>
      </c>
      <c r="I71" s="3"/>
      <c r="J71" s="3"/>
      <c r="K71" s="3"/>
      <c r="L71" s="3"/>
      <c r="M71" s="4"/>
    </row>
    <row r="72" spans="1:13" ht="12">
      <c r="A72" s="6"/>
      <c r="B72" s="4" t="s">
        <v>119</v>
      </c>
      <c r="C72" s="4" t="s">
        <v>30</v>
      </c>
      <c r="D72" s="15" t="s">
        <v>53</v>
      </c>
      <c r="E72" s="3">
        <v>89</v>
      </c>
      <c r="F72" s="3">
        <v>1</v>
      </c>
      <c r="H72" s="56" t="s">
        <v>386</v>
      </c>
      <c r="I72" s="3"/>
      <c r="J72" s="3"/>
      <c r="K72" s="3"/>
      <c r="L72" s="3"/>
      <c r="M72" s="4"/>
    </row>
    <row r="73" spans="1:13" ht="12">
      <c r="A73" s="6"/>
      <c r="B73" s="4" t="s">
        <v>346</v>
      </c>
      <c r="C73" s="4" t="s">
        <v>343</v>
      </c>
      <c r="D73" s="15" t="s">
        <v>344</v>
      </c>
      <c r="E73" s="3">
        <v>88</v>
      </c>
      <c r="F73" s="3">
        <v>2</v>
      </c>
      <c r="H73" s="56" t="s">
        <v>386</v>
      </c>
      <c r="I73" s="3"/>
      <c r="J73" s="3"/>
      <c r="K73" s="3"/>
      <c r="L73" s="3"/>
      <c r="M73" s="4"/>
    </row>
    <row r="74" spans="1:13" ht="12">
      <c r="A74" s="6"/>
      <c r="B74" s="4" t="s">
        <v>347</v>
      </c>
      <c r="C74" s="4" t="s">
        <v>343</v>
      </c>
      <c r="D74" s="15" t="s">
        <v>344</v>
      </c>
      <c r="E74" s="3">
        <v>88</v>
      </c>
      <c r="F74" s="3">
        <v>3</v>
      </c>
      <c r="H74" s="56" t="s">
        <v>386</v>
      </c>
      <c r="I74" s="3"/>
      <c r="J74" s="3"/>
      <c r="K74" s="3"/>
      <c r="L74" s="3"/>
      <c r="M74" s="4"/>
    </row>
    <row r="75" spans="1:13" ht="12">
      <c r="A75" s="6"/>
      <c r="B75" s="4" t="s">
        <v>231</v>
      </c>
      <c r="C75" s="4" t="s">
        <v>30</v>
      </c>
      <c r="D75" s="15" t="s">
        <v>53</v>
      </c>
      <c r="E75" s="3">
        <v>89</v>
      </c>
      <c r="F75" s="3" t="s">
        <v>7</v>
      </c>
      <c r="H75" s="56" t="s">
        <v>386</v>
      </c>
      <c r="I75" s="3"/>
      <c r="J75" s="3"/>
      <c r="K75" s="3"/>
      <c r="L75" s="3"/>
      <c r="M75" s="4"/>
    </row>
    <row r="76" spans="1:13" ht="12">
      <c r="A76" s="6"/>
      <c r="B76" s="7" t="s">
        <v>169</v>
      </c>
      <c r="C76" s="7" t="s">
        <v>162</v>
      </c>
      <c r="D76" s="16" t="s">
        <v>372</v>
      </c>
      <c r="E76" s="6">
        <v>89</v>
      </c>
      <c r="F76" s="6" t="s">
        <v>2</v>
      </c>
      <c r="H76" s="56" t="s">
        <v>389</v>
      </c>
      <c r="I76" s="3"/>
      <c r="J76" s="3"/>
      <c r="K76" s="3"/>
      <c r="L76" s="3"/>
      <c r="M76" s="4"/>
    </row>
  </sheetData>
  <mergeCells count="6">
    <mergeCell ref="A33:M33"/>
    <mergeCell ref="A34:D34"/>
    <mergeCell ref="A1:G1"/>
    <mergeCell ref="A5:D5"/>
    <mergeCell ref="A2:M2"/>
    <mergeCell ref="A4:M4"/>
  </mergeCells>
  <printOptions horizontalCentered="1"/>
  <pageMargins left="0.2362204724409449" right="0.2362204724409449" top="0.35433070866141736" bottom="0.7480314960629921" header="0.11811023622047245" footer="0.2755905511811024"/>
  <pageSetup horizontalDpi="360" verticalDpi="360" orientation="portrait" paperSize="9" scale="82" r:id="rId1"/>
  <headerFooter alignWithMargins="0">
    <oddHeader>&amp;L
5-10 января 2003г.&amp;C"НЕВСКИЕ ВЕРТИКАЛИ -2003"&amp;R
г.Санкт-Петербург</oddHeader>
    <oddFooter>&amp;LГл.судья:
Гл.секретарь:&amp;RКауров В.О.
Могучая Т.В.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13"/>
  <sheetViews>
    <sheetView view="pageBreakPreview" zoomScale="75" zoomScaleNormal="75" zoomScaleSheetLayoutView="75" workbookViewId="0" topLeftCell="A57">
      <selection activeCell="B7" sqref="B7"/>
    </sheetView>
  </sheetViews>
  <sheetFormatPr defaultColWidth="9.00390625" defaultRowHeight="12.75"/>
  <cols>
    <col min="1" max="1" width="4.125" style="1" customWidth="1"/>
    <col min="2" max="2" width="19.875" style="0" customWidth="1"/>
    <col min="3" max="3" width="12.00390625" style="0" bestFit="1" customWidth="1"/>
    <col min="4" max="4" width="17.375" style="0" customWidth="1"/>
    <col min="5" max="5" width="4.375" style="1" customWidth="1"/>
    <col min="6" max="6" width="8.00390625" style="1" customWidth="1"/>
    <col min="7" max="7" width="16.75390625" style="2" hidden="1" customWidth="1"/>
    <col min="8" max="8" width="8.625" style="32" customWidth="1"/>
    <col min="9" max="11" width="8.625" style="1" customWidth="1"/>
    <col min="12" max="12" width="8.375" style="1" customWidth="1"/>
    <col min="13" max="13" width="5.25390625" style="0" customWidth="1"/>
  </cols>
  <sheetData>
    <row r="1" spans="1:8" ht="1.5" customHeight="1">
      <c r="A1" s="92" t="s">
        <v>351</v>
      </c>
      <c r="B1" s="92"/>
      <c r="C1" s="92"/>
      <c r="D1" s="92"/>
      <c r="E1" s="92"/>
      <c r="F1" s="92"/>
      <c r="G1" s="92"/>
      <c r="H1" s="92"/>
    </row>
    <row r="2" spans="1:13" ht="12" customHeight="1">
      <c r="A2" s="92" t="s">
        <v>387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0.5" customHeight="1">
      <c r="A3" s="92" t="s">
        <v>378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8" ht="1.5" customHeight="1" hidden="1">
      <c r="A4" s="11"/>
      <c r="B4" s="11"/>
      <c r="C4" s="11"/>
      <c r="D4" s="11"/>
      <c r="E4" s="11"/>
      <c r="F4" s="11"/>
      <c r="G4" s="11"/>
      <c r="H4" s="11"/>
    </row>
    <row r="5" spans="1:13" ht="11.25" customHeight="1">
      <c r="A5" s="93" t="s">
        <v>397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 s="31" customFormat="1" ht="23.25" customHeight="1">
      <c r="A6" s="33" t="s">
        <v>398</v>
      </c>
      <c r="B6" s="33" t="s">
        <v>370</v>
      </c>
      <c r="C6" s="33" t="s">
        <v>352</v>
      </c>
      <c r="D6" s="33" t="s">
        <v>353</v>
      </c>
      <c r="E6" s="33" t="s">
        <v>354</v>
      </c>
      <c r="F6" s="33" t="s">
        <v>355</v>
      </c>
      <c r="G6" s="39"/>
      <c r="H6" s="33" t="s">
        <v>392</v>
      </c>
      <c r="I6" s="33" t="s">
        <v>393</v>
      </c>
      <c r="J6" s="33" t="s">
        <v>384</v>
      </c>
      <c r="K6" s="33" t="s">
        <v>390</v>
      </c>
      <c r="L6" s="33" t="s">
        <v>391</v>
      </c>
      <c r="M6" s="30" t="s">
        <v>394</v>
      </c>
    </row>
    <row r="7" spans="1:13" ht="12.75">
      <c r="A7" s="6">
        <v>1</v>
      </c>
      <c r="B7" s="7" t="s">
        <v>37</v>
      </c>
      <c r="C7" s="7" t="s">
        <v>38</v>
      </c>
      <c r="D7" s="16" t="s">
        <v>39</v>
      </c>
      <c r="E7" s="6">
        <v>90</v>
      </c>
      <c r="F7" s="6" t="s">
        <v>2</v>
      </c>
      <c r="H7" s="34">
        <v>0.0005158564814814815</v>
      </c>
      <c r="I7" s="34">
        <v>0.0004444444444444444</v>
      </c>
      <c r="J7" s="34">
        <v>0.0004166666666666667</v>
      </c>
      <c r="K7" s="34">
        <v>0.0003905092592592593</v>
      </c>
      <c r="L7" s="56">
        <v>0.0003935185185185185</v>
      </c>
      <c r="M7" s="3">
        <v>1</v>
      </c>
    </row>
    <row r="8" spans="1:13" ht="12.75">
      <c r="A8" s="6">
        <v>2</v>
      </c>
      <c r="B8" s="4" t="s">
        <v>228</v>
      </c>
      <c r="C8" s="4" t="s">
        <v>1</v>
      </c>
      <c r="D8" s="15" t="s">
        <v>207</v>
      </c>
      <c r="E8" s="3">
        <v>90</v>
      </c>
      <c r="F8" s="3">
        <v>1</v>
      </c>
      <c r="H8" s="34">
        <v>0.0005722222222222221</v>
      </c>
      <c r="I8" s="34">
        <v>0.00045497685185185186</v>
      </c>
      <c r="J8" s="34">
        <v>0.0004054398148148148</v>
      </c>
      <c r="K8" s="34">
        <v>0.0003862268518518518</v>
      </c>
      <c r="L8" s="56" t="s">
        <v>386</v>
      </c>
      <c r="M8" s="3">
        <v>1</v>
      </c>
    </row>
    <row r="9" spans="1:13" ht="12.75">
      <c r="A9" s="6">
        <v>3</v>
      </c>
      <c r="B9" s="7" t="s">
        <v>318</v>
      </c>
      <c r="C9" s="7" t="s">
        <v>314</v>
      </c>
      <c r="D9" s="16" t="s">
        <v>285</v>
      </c>
      <c r="E9" s="6">
        <v>90</v>
      </c>
      <c r="F9" s="6">
        <v>1</v>
      </c>
      <c r="H9" s="34">
        <v>0.0006502314814814816</v>
      </c>
      <c r="I9" s="34">
        <v>0.0005027777777777778</v>
      </c>
      <c r="J9" s="34">
        <v>0.0004561342592592592</v>
      </c>
      <c r="K9" s="34">
        <v>0.0004118055555555555</v>
      </c>
      <c r="L9" s="34">
        <v>0.0003938657407407408</v>
      </c>
      <c r="M9" s="3">
        <v>1</v>
      </c>
    </row>
    <row r="10" spans="1:13" ht="13.5" thickBot="1">
      <c r="A10" s="26">
        <v>4</v>
      </c>
      <c r="B10" s="40" t="s">
        <v>317</v>
      </c>
      <c r="C10" s="40" t="s">
        <v>314</v>
      </c>
      <c r="D10" s="55" t="s">
        <v>285</v>
      </c>
      <c r="E10" s="26">
        <v>90</v>
      </c>
      <c r="F10" s="26" t="s">
        <v>2</v>
      </c>
      <c r="G10" s="14"/>
      <c r="H10" s="35">
        <v>0.0005799768518518518</v>
      </c>
      <c r="I10" s="35">
        <v>0.0005037037037037038</v>
      </c>
      <c r="J10" s="35">
        <v>0.0004425925925925927</v>
      </c>
      <c r="K10" s="35">
        <v>0.0003972222222222222</v>
      </c>
      <c r="L10" s="35">
        <v>0.0004222222222222222</v>
      </c>
      <c r="M10" s="29">
        <v>1</v>
      </c>
    </row>
    <row r="11" spans="1:13" ht="12.75">
      <c r="A11" s="25">
        <v>5</v>
      </c>
      <c r="B11" s="53" t="s">
        <v>166</v>
      </c>
      <c r="C11" s="53" t="s">
        <v>162</v>
      </c>
      <c r="D11" s="54" t="s">
        <v>372</v>
      </c>
      <c r="E11" s="25">
        <v>90</v>
      </c>
      <c r="F11" s="25" t="s">
        <v>2</v>
      </c>
      <c r="H11" s="36">
        <v>0.000474074074074074</v>
      </c>
      <c r="I11" s="36">
        <v>0.00046446759259259266</v>
      </c>
      <c r="J11" s="36" t="s">
        <v>386</v>
      </c>
      <c r="K11" s="36"/>
      <c r="L11" s="36"/>
      <c r="M11" s="12">
        <v>1</v>
      </c>
    </row>
    <row r="12" spans="1:13" ht="13.5" thickBot="1">
      <c r="A12" s="26">
        <v>6</v>
      </c>
      <c r="B12" s="40" t="s">
        <v>319</v>
      </c>
      <c r="C12" s="40" t="s">
        <v>314</v>
      </c>
      <c r="D12" s="55" t="s">
        <v>285</v>
      </c>
      <c r="E12" s="26">
        <v>90</v>
      </c>
      <c r="F12" s="26">
        <v>1</v>
      </c>
      <c r="G12" s="14"/>
      <c r="H12" s="35">
        <v>0.0005795138888888889</v>
      </c>
      <c r="I12" s="35">
        <v>0.0005778935185185185</v>
      </c>
      <c r="J12" s="35" t="s">
        <v>386</v>
      </c>
      <c r="K12" s="35"/>
      <c r="L12" s="35"/>
      <c r="M12" s="29">
        <v>1</v>
      </c>
    </row>
    <row r="13" spans="1:13" ht="12.75">
      <c r="A13" s="25">
        <v>7</v>
      </c>
      <c r="B13" s="13" t="s">
        <v>300</v>
      </c>
      <c r="C13" s="13" t="s">
        <v>298</v>
      </c>
      <c r="D13" s="17" t="s">
        <v>299</v>
      </c>
      <c r="E13" s="12">
        <v>91</v>
      </c>
      <c r="F13" s="12">
        <v>1</v>
      </c>
      <c r="H13" s="36">
        <v>0.0006871527777777777</v>
      </c>
      <c r="I13" s="36">
        <v>0.0005503472222222221</v>
      </c>
      <c r="J13" s="36"/>
      <c r="K13" s="36"/>
      <c r="L13" s="36"/>
      <c r="M13" s="12">
        <v>1</v>
      </c>
    </row>
    <row r="14" spans="1:13" ht="12.75">
      <c r="A14" s="6">
        <v>8</v>
      </c>
      <c r="B14" s="7" t="s">
        <v>29</v>
      </c>
      <c r="C14" s="7" t="s">
        <v>23</v>
      </c>
      <c r="D14" s="16" t="s">
        <v>72</v>
      </c>
      <c r="E14" s="6">
        <v>92</v>
      </c>
      <c r="F14" s="6" t="s">
        <v>2</v>
      </c>
      <c r="H14" s="34">
        <v>0.0005996527777777778</v>
      </c>
      <c r="I14" s="34">
        <v>0.0006037037037037036</v>
      </c>
      <c r="J14" s="34"/>
      <c r="K14" s="34"/>
      <c r="L14" s="34"/>
      <c r="M14" s="3">
        <v>1</v>
      </c>
    </row>
    <row r="15" spans="1:13" ht="12.75">
      <c r="A15" s="6">
        <v>9</v>
      </c>
      <c r="B15" s="7" t="s">
        <v>266</v>
      </c>
      <c r="C15" s="7" t="s">
        <v>1</v>
      </c>
      <c r="D15" s="16" t="s">
        <v>246</v>
      </c>
      <c r="E15" s="6">
        <v>90</v>
      </c>
      <c r="F15" s="6" t="s">
        <v>2</v>
      </c>
      <c r="H15" s="34">
        <v>0.000625462962962963</v>
      </c>
      <c r="I15" s="34">
        <v>0.0006180555555555556</v>
      </c>
      <c r="J15" s="34"/>
      <c r="K15" s="34"/>
      <c r="L15" s="34"/>
      <c r="M15" s="3">
        <v>1</v>
      </c>
    </row>
    <row r="16" spans="1:13" ht="13.5" thickBot="1">
      <c r="A16" s="26">
        <v>10</v>
      </c>
      <c r="B16" s="27" t="s">
        <v>301</v>
      </c>
      <c r="C16" s="27" t="s">
        <v>298</v>
      </c>
      <c r="D16" s="28" t="s">
        <v>299</v>
      </c>
      <c r="E16" s="29">
        <v>90</v>
      </c>
      <c r="F16" s="29">
        <v>1</v>
      </c>
      <c r="G16" s="14"/>
      <c r="H16" s="35">
        <v>0.0006983796296296296</v>
      </c>
      <c r="I16" s="35">
        <v>0.0006392361111111111</v>
      </c>
      <c r="J16" s="35"/>
      <c r="K16" s="35"/>
      <c r="L16" s="35"/>
      <c r="M16" s="29">
        <v>1</v>
      </c>
    </row>
    <row r="17" spans="1:13" ht="12.75">
      <c r="A17" s="25">
        <v>11</v>
      </c>
      <c r="B17" s="13" t="s">
        <v>175</v>
      </c>
      <c r="C17" s="13" t="s">
        <v>162</v>
      </c>
      <c r="D17" s="17" t="s">
        <v>372</v>
      </c>
      <c r="E17" s="12">
        <v>90</v>
      </c>
      <c r="F17" s="12">
        <v>1</v>
      </c>
      <c r="H17" s="36">
        <v>0.0007001157407407407</v>
      </c>
      <c r="I17" s="19"/>
      <c r="J17" s="19"/>
      <c r="K17" s="19"/>
      <c r="L17" s="19"/>
      <c r="M17" s="19">
        <v>1</v>
      </c>
    </row>
    <row r="18" spans="1:13" ht="12.75">
      <c r="A18" s="6">
        <v>12</v>
      </c>
      <c r="B18" s="7" t="s">
        <v>269</v>
      </c>
      <c r="C18" s="7" t="s">
        <v>1</v>
      </c>
      <c r="D18" s="16" t="s">
        <v>246</v>
      </c>
      <c r="E18" s="6">
        <v>91</v>
      </c>
      <c r="F18" s="6">
        <v>1</v>
      </c>
      <c r="H18" s="34">
        <v>0.0007032407407407407</v>
      </c>
      <c r="I18" s="5"/>
      <c r="J18" s="5"/>
      <c r="K18" s="5"/>
      <c r="L18" s="5"/>
      <c r="M18" s="5">
        <v>1</v>
      </c>
    </row>
    <row r="19" spans="1:13" ht="12.75">
      <c r="A19" s="6">
        <v>13</v>
      </c>
      <c r="B19" s="4" t="s">
        <v>264</v>
      </c>
      <c r="C19" s="4" t="s">
        <v>1</v>
      </c>
      <c r="D19" s="15" t="s">
        <v>246</v>
      </c>
      <c r="E19" s="3">
        <v>91</v>
      </c>
      <c r="F19" s="3">
        <v>1</v>
      </c>
      <c r="H19" s="34">
        <v>0.0007146990740740741</v>
      </c>
      <c r="I19" s="5"/>
      <c r="J19" s="5"/>
      <c r="K19" s="5"/>
      <c r="L19" s="5"/>
      <c r="M19" s="5">
        <v>1</v>
      </c>
    </row>
    <row r="20" spans="1:13" ht="12.75">
      <c r="A20" s="6">
        <v>14</v>
      </c>
      <c r="B20" s="7" t="s">
        <v>21</v>
      </c>
      <c r="C20" s="7" t="s">
        <v>17</v>
      </c>
      <c r="D20" s="16" t="s">
        <v>83</v>
      </c>
      <c r="E20" s="6">
        <v>90</v>
      </c>
      <c r="F20" s="6">
        <v>1</v>
      </c>
      <c r="H20" s="34">
        <v>0.0007184027777777778</v>
      </c>
      <c r="I20" s="5"/>
      <c r="J20" s="5"/>
      <c r="K20" s="5"/>
      <c r="L20" s="5"/>
      <c r="M20" s="5">
        <v>1</v>
      </c>
    </row>
    <row r="21" spans="1:13" ht="12.75">
      <c r="A21" s="6">
        <v>15</v>
      </c>
      <c r="B21" s="13" t="s">
        <v>262</v>
      </c>
      <c r="C21" s="13" t="s">
        <v>1</v>
      </c>
      <c r="D21" s="17" t="s">
        <v>246</v>
      </c>
      <c r="E21" s="12">
        <v>91</v>
      </c>
      <c r="F21" s="12">
        <v>2</v>
      </c>
      <c r="H21" s="34">
        <v>0.0007309027777777778</v>
      </c>
      <c r="I21" s="5"/>
      <c r="J21" s="5"/>
      <c r="K21" s="5"/>
      <c r="L21" s="5"/>
      <c r="M21" s="5">
        <v>1</v>
      </c>
    </row>
    <row r="22" spans="1:13" ht="13.5" thickBot="1">
      <c r="A22" s="6">
        <v>16</v>
      </c>
      <c r="B22" s="7" t="s">
        <v>337</v>
      </c>
      <c r="C22" s="7" t="s">
        <v>14</v>
      </c>
      <c r="D22" s="16" t="s">
        <v>331</v>
      </c>
      <c r="E22" s="6">
        <v>90</v>
      </c>
      <c r="F22" s="6">
        <v>2</v>
      </c>
      <c r="G22" s="14"/>
      <c r="H22" s="34">
        <v>0.0007577546296296296</v>
      </c>
      <c r="I22" s="5"/>
      <c r="J22" s="5"/>
      <c r="K22" s="5"/>
      <c r="L22" s="5"/>
      <c r="M22" s="5">
        <v>1</v>
      </c>
    </row>
    <row r="23" spans="1:13" ht="12.75">
      <c r="A23" s="6">
        <v>17</v>
      </c>
      <c r="B23" s="4" t="s">
        <v>48</v>
      </c>
      <c r="C23" s="4" t="s">
        <v>30</v>
      </c>
      <c r="D23" s="15" t="s">
        <v>323</v>
      </c>
      <c r="E23" s="3">
        <v>90</v>
      </c>
      <c r="F23" s="3">
        <v>2</v>
      </c>
      <c r="H23" s="34">
        <v>0.0007857638888888888</v>
      </c>
      <c r="I23" s="5"/>
      <c r="J23" s="5"/>
      <c r="K23" s="5"/>
      <c r="L23" s="5"/>
      <c r="M23" s="5">
        <v>1</v>
      </c>
    </row>
    <row r="24" spans="1:13" ht="12.75">
      <c r="A24" s="6">
        <v>18</v>
      </c>
      <c r="B24" s="4" t="s">
        <v>167</v>
      </c>
      <c r="C24" s="4" t="s">
        <v>162</v>
      </c>
      <c r="D24" s="15" t="s">
        <v>372</v>
      </c>
      <c r="E24" s="3">
        <v>90</v>
      </c>
      <c r="F24" s="3">
        <v>1</v>
      </c>
      <c r="H24" s="34">
        <v>0.0008148148148148148</v>
      </c>
      <c r="I24" s="5"/>
      <c r="J24" s="5"/>
      <c r="K24" s="5"/>
      <c r="L24" s="5"/>
      <c r="M24" s="5">
        <v>2</v>
      </c>
    </row>
    <row r="25" spans="1:13" ht="12.75">
      <c r="A25" s="6">
        <v>19</v>
      </c>
      <c r="B25" s="7" t="s">
        <v>334</v>
      </c>
      <c r="C25" s="7" t="s">
        <v>14</v>
      </c>
      <c r="D25" s="16" t="s">
        <v>331</v>
      </c>
      <c r="E25" s="6">
        <v>92</v>
      </c>
      <c r="F25" s="6">
        <v>2</v>
      </c>
      <c r="H25" s="34">
        <v>0.0008420138888888888</v>
      </c>
      <c r="I25" s="5"/>
      <c r="J25" s="5"/>
      <c r="K25" s="5"/>
      <c r="L25" s="5"/>
      <c r="M25" s="5">
        <v>2</v>
      </c>
    </row>
    <row r="26" spans="1:13" ht="12.75">
      <c r="A26" s="6">
        <v>20</v>
      </c>
      <c r="B26" s="7" t="s">
        <v>124</v>
      </c>
      <c r="C26" s="7" t="s">
        <v>30</v>
      </c>
      <c r="D26" s="16" t="s">
        <v>53</v>
      </c>
      <c r="E26" s="6">
        <v>91</v>
      </c>
      <c r="F26" s="6">
        <v>2</v>
      </c>
      <c r="H26" s="34">
        <v>0.0008432870370370369</v>
      </c>
      <c r="I26" s="5"/>
      <c r="J26" s="5"/>
      <c r="K26" s="5"/>
      <c r="L26" s="5"/>
      <c r="M26" s="5">
        <v>2</v>
      </c>
    </row>
    <row r="27" spans="1:13" ht="12.75">
      <c r="A27" s="6">
        <v>21</v>
      </c>
      <c r="B27" s="7" t="s">
        <v>123</v>
      </c>
      <c r="C27" s="7" t="s">
        <v>30</v>
      </c>
      <c r="D27" s="16" t="s">
        <v>53</v>
      </c>
      <c r="E27" s="6">
        <v>92</v>
      </c>
      <c r="F27" s="6">
        <v>3</v>
      </c>
      <c r="H27" s="34">
        <v>0.0010409722222222224</v>
      </c>
      <c r="I27" s="5"/>
      <c r="J27" s="5"/>
      <c r="K27" s="5"/>
      <c r="L27" s="5"/>
      <c r="M27" s="5">
        <v>2</v>
      </c>
    </row>
    <row r="28" spans="1:13" ht="12.75">
      <c r="A28" s="6">
        <v>22</v>
      </c>
      <c r="B28" s="7" t="s">
        <v>126</v>
      </c>
      <c r="C28" s="7" t="s">
        <v>30</v>
      </c>
      <c r="D28" s="16" t="s">
        <v>53</v>
      </c>
      <c r="E28" s="6">
        <v>90</v>
      </c>
      <c r="F28" s="6">
        <v>3</v>
      </c>
      <c r="H28" s="34">
        <v>0.0010934027777777778</v>
      </c>
      <c r="I28" s="5"/>
      <c r="J28" s="5"/>
      <c r="K28" s="5"/>
      <c r="L28" s="5"/>
      <c r="M28" s="5">
        <v>2</v>
      </c>
    </row>
    <row r="29" spans="1:13" ht="12.75">
      <c r="A29" s="6">
        <v>23</v>
      </c>
      <c r="B29" s="4" t="s">
        <v>237</v>
      </c>
      <c r="C29" s="4" t="s">
        <v>233</v>
      </c>
      <c r="D29" s="15" t="s">
        <v>234</v>
      </c>
      <c r="E29" s="3">
        <v>90</v>
      </c>
      <c r="F29" s="3">
        <v>1</v>
      </c>
      <c r="H29" s="34">
        <v>0.001132638888888889</v>
      </c>
      <c r="I29" s="5"/>
      <c r="J29" s="5"/>
      <c r="K29" s="5"/>
      <c r="L29" s="5"/>
      <c r="M29" s="5">
        <v>2</v>
      </c>
    </row>
    <row r="30" spans="1:13" ht="12.75">
      <c r="A30" s="6">
        <v>24</v>
      </c>
      <c r="B30" s="7" t="s">
        <v>335</v>
      </c>
      <c r="C30" s="7" t="s">
        <v>14</v>
      </c>
      <c r="D30" s="16" t="s">
        <v>331</v>
      </c>
      <c r="E30" s="6">
        <v>92</v>
      </c>
      <c r="F30" s="6" t="s">
        <v>6</v>
      </c>
      <c r="H30" s="34">
        <v>0.001168402777777778</v>
      </c>
      <c r="I30" s="5"/>
      <c r="J30" s="5"/>
      <c r="K30" s="5"/>
      <c r="L30" s="5"/>
      <c r="M30" s="5">
        <v>2</v>
      </c>
    </row>
    <row r="31" spans="1:13" ht="12.75">
      <c r="A31" s="6">
        <v>25</v>
      </c>
      <c r="B31" s="4" t="s">
        <v>276</v>
      </c>
      <c r="C31" s="4" t="s">
        <v>23</v>
      </c>
      <c r="D31" s="15" t="s">
        <v>277</v>
      </c>
      <c r="E31" s="3">
        <v>91</v>
      </c>
      <c r="F31" s="3">
        <v>1</v>
      </c>
      <c r="H31" s="34">
        <v>0.0011806712962962962</v>
      </c>
      <c r="I31" s="5"/>
      <c r="J31" s="5"/>
      <c r="K31" s="5"/>
      <c r="L31" s="5"/>
      <c r="M31" s="5">
        <v>2</v>
      </c>
    </row>
    <row r="32" spans="1:13" ht="12.75">
      <c r="A32" s="6">
        <v>26</v>
      </c>
      <c r="B32" s="7" t="s">
        <v>265</v>
      </c>
      <c r="C32" s="7" t="s">
        <v>1</v>
      </c>
      <c r="D32" s="16" t="s">
        <v>246</v>
      </c>
      <c r="E32" s="6">
        <v>91</v>
      </c>
      <c r="F32" s="6">
        <v>2</v>
      </c>
      <c r="H32" s="34">
        <v>0.0012216435185185186</v>
      </c>
      <c r="I32" s="5"/>
      <c r="J32" s="5"/>
      <c r="K32" s="5"/>
      <c r="L32" s="5"/>
      <c r="M32" s="5">
        <v>2</v>
      </c>
    </row>
    <row r="33" spans="1:13" ht="12.75">
      <c r="A33" s="6">
        <v>27</v>
      </c>
      <c r="B33" s="4" t="s">
        <v>362</v>
      </c>
      <c r="C33" s="4" t="s">
        <v>350</v>
      </c>
      <c r="D33" s="15"/>
      <c r="E33" s="3">
        <v>92</v>
      </c>
      <c r="F33" s="3" t="s">
        <v>6</v>
      </c>
      <c r="H33" s="34">
        <v>0.0012434027777777777</v>
      </c>
      <c r="I33" s="5"/>
      <c r="J33" s="5"/>
      <c r="K33" s="5"/>
      <c r="L33" s="5"/>
      <c r="M33" s="5">
        <v>2</v>
      </c>
    </row>
    <row r="34" spans="1:13" ht="12.75">
      <c r="A34" s="6">
        <v>28</v>
      </c>
      <c r="B34" s="4" t="s">
        <v>238</v>
      </c>
      <c r="C34" s="4" t="s">
        <v>233</v>
      </c>
      <c r="D34" s="15" t="s">
        <v>234</v>
      </c>
      <c r="E34" s="3">
        <v>90</v>
      </c>
      <c r="F34" s="3">
        <v>1</v>
      </c>
      <c r="H34" s="34">
        <v>0.0015488425925925928</v>
      </c>
      <c r="I34" s="5"/>
      <c r="J34" s="5"/>
      <c r="K34" s="5"/>
      <c r="L34" s="5"/>
      <c r="M34" s="5">
        <v>3</v>
      </c>
    </row>
    <row r="35" spans="1:13" ht="12.75">
      <c r="A35" s="6"/>
      <c r="B35" s="10" t="s">
        <v>296</v>
      </c>
      <c r="C35" s="10" t="s">
        <v>30</v>
      </c>
      <c r="D35" s="21" t="s">
        <v>291</v>
      </c>
      <c r="E35" s="9">
        <v>91</v>
      </c>
      <c r="F35" s="9" t="s">
        <v>7</v>
      </c>
      <c r="H35" s="34" t="s">
        <v>386</v>
      </c>
      <c r="I35" s="5"/>
      <c r="J35" s="5"/>
      <c r="K35" s="5"/>
      <c r="L35" s="5"/>
      <c r="M35" s="8"/>
    </row>
    <row r="36" spans="1:13" ht="12.75">
      <c r="A36" s="6"/>
      <c r="B36" s="4" t="s">
        <v>190</v>
      </c>
      <c r="C36" s="4" t="s">
        <v>191</v>
      </c>
      <c r="D36" s="15" t="s">
        <v>192</v>
      </c>
      <c r="E36" s="3">
        <v>91</v>
      </c>
      <c r="F36" s="3" t="s">
        <v>5</v>
      </c>
      <c r="H36" s="34" t="s">
        <v>386</v>
      </c>
      <c r="I36" s="5"/>
      <c r="J36" s="5"/>
      <c r="K36" s="5"/>
      <c r="L36" s="5"/>
      <c r="M36" s="8"/>
    </row>
    <row r="37" spans="1:13" ht="12.75">
      <c r="A37" s="6"/>
      <c r="B37" s="4" t="s">
        <v>245</v>
      </c>
      <c r="C37" s="4" t="s">
        <v>233</v>
      </c>
      <c r="D37" s="15" t="s">
        <v>234</v>
      </c>
      <c r="E37" s="3">
        <v>92</v>
      </c>
      <c r="F37" s="3" t="s">
        <v>6</v>
      </c>
      <c r="H37" s="34" t="s">
        <v>386</v>
      </c>
      <c r="I37" s="5"/>
      <c r="J37" s="5"/>
      <c r="K37" s="5"/>
      <c r="L37" s="5"/>
      <c r="M37" s="8"/>
    </row>
    <row r="38" spans="1:13" ht="12.75">
      <c r="A38" s="6"/>
      <c r="B38" s="4" t="s">
        <v>88</v>
      </c>
      <c r="C38" s="4" t="s">
        <v>17</v>
      </c>
      <c r="D38" s="15" t="s">
        <v>83</v>
      </c>
      <c r="E38" s="3">
        <v>91</v>
      </c>
      <c r="F38" s="3" t="s">
        <v>7</v>
      </c>
      <c r="H38" s="34" t="s">
        <v>386</v>
      </c>
      <c r="I38" s="5"/>
      <c r="J38" s="5"/>
      <c r="K38" s="5"/>
      <c r="L38" s="5"/>
      <c r="M38" s="8"/>
    </row>
    <row r="39" spans="1:13" ht="12.75">
      <c r="A39" s="6"/>
      <c r="B39" s="7" t="s">
        <v>147</v>
      </c>
      <c r="C39" s="7" t="s">
        <v>141</v>
      </c>
      <c r="D39" s="16" t="s">
        <v>376</v>
      </c>
      <c r="E39" s="6">
        <v>90</v>
      </c>
      <c r="F39" s="6" t="s">
        <v>2</v>
      </c>
      <c r="H39" s="34" t="s">
        <v>386</v>
      </c>
      <c r="I39" s="5"/>
      <c r="J39" s="5"/>
      <c r="K39" s="5"/>
      <c r="L39" s="5"/>
      <c r="M39" s="8"/>
    </row>
    <row r="40" spans="1:13" ht="12.75">
      <c r="A40" s="6"/>
      <c r="B40" s="7" t="s">
        <v>41</v>
      </c>
      <c r="C40" s="7" t="s">
        <v>38</v>
      </c>
      <c r="D40" s="16" t="s">
        <v>39</v>
      </c>
      <c r="E40" s="6">
        <v>90</v>
      </c>
      <c r="F40" s="6" t="s">
        <v>2</v>
      </c>
      <c r="H40" s="34" t="s">
        <v>386</v>
      </c>
      <c r="I40" s="5"/>
      <c r="J40" s="5"/>
      <c r="K40" s="5"/>
      <c r="L40" s="5"/>
      <c r="M40" s="8"/>
    </row>
    <row r="41" spans="1:13" ht="12.75">
      <c r="A41" s="6"/>
      <c r="B41" s="4" t="s">
        <v>286</v>
      </c>
      <c r="C41" s="4" t="s">
        <v>23</v>
      </c>
      <c r="D41" s="15" t="s">
        <v>285</v>
      </c>
      <c r="E41" s="3">
        <v>92</v>
      </c>
      <c r="F41" s="3">
        <v>3</v>
      </c>
      <c r="H41" s="34" t="s">
        <v>386</v>
      </c>
      <c r="I41" s="5"/>
      <c r="J41" s="5"/>
      <c r="K41" s="5"/>
      <c r="L41" s="5"/>
      <c r="M41" s="8"/>
    </row>
    <row r="42" spans="1:13" ht="12.75">
      <c r="A42" s="6"/>
      <c r="B42" s="4" t="s">
        <v>295</v>
      </c>
      <c r="C42" s="4" t="s">
        <v>30</v>
      </c>
      <c r="D42" s="15" t="s">
        <v>291</v>
      </c>
      <c r="E42" s="3">
        <v>93</v>
      </c>
      <c r="F42" s="3" t="s">
        <v>6</v>
      </c>
      <c r="H42" s="34" t="s">
        <v>386</v>
      </c>
      <c r="I42" s="5"/>
      <c r="J42" s="5"/>
      <c r="K42" s="5"/>
      <c r="L42" s="5"/>
      <c r="M42" s="8"/>
    </row>
    <row r="43" spans="1:13" ht="12.75">
      <c r="A43" s="6"/>
      <c r="B43" s="4" t="s">
        <v>189</v>
      </c>
      <c r="C43" s="4" t="s">
        <v>180</v>
      </c>
      <c r="D43" s="15" t="s">
        <v>181</v>
      </c>
      <c r="E43" s="3">
        <v>93</v>
      </c>
      <c r="F43" s="3" t="s">
        <v>7</v>
      </c>
      <c r="H43" s="34" t="s">
        <v>386</v>
      </c>
      <c r="I43" s="5"/>
      <c r="J43" s="5"/>
      <c r="K43" s="5"/>
      <c r="L43" s="5"/>
      <c r="M43" s="8"/>
    </row>
    <row r="44" spans="1:13" ht="12.75">
      <c r="A44" s="6"/>
      <c r="B44" s="4" t="s">
        <v>92</v>
      </c>
      <c r="C44" s="4" t="s">
        <v>8</v>
      </c>
      <c r="D44" s="15"/>
      <c r="E44" s="3">
        <v>90</v>
      </c>
      <c r="F44" s="3">
        <v>3</v>
      </c>
      <c r="H44" s="34" t="s">
        <v>386</v>
      </c>
      <c r="I44" s="5"/>
      <c r="J44" s="5"/>
      <c r="K44" s="5"/>
      <c r="L44" s="5"/>
      <c r="M44" s="8"/>
    </row>
    <row r="45" spans="1:13" ht="12.75">
      <c r="A45" s="6"/>
      <c r="B45" s="4" t="s">
        <v>160</v>
      </c>
      <c r="C45" s="4" t="s">
        <v>153</v>
      </c>
      <c r="D45" s="15" t="s">
        <v>374</v>
      </c>
      <c r="E45" s="3">
        <v>92</v>
      </c>
      <c r="F45" s="3">
        <v>1</v>
      </c>
      <c r="H45" s="3" t="s">
        <v>386</v>
      </c>
      <c r="I45" s="5"/>
      <c r="J45" s="5"/>
      <c r="K45" s="5"/>
      <c r="L45" s="5"/>
      <c r="M45" s="8"/>
    </row>
    <row r="46" spans="1:13" ht="12.75">
      <c r="A46" s="6"/>
      <c r="B46" s="4" t="s">
        <v>49</v>
      </c>
      <c r="C46" s="4" t="s">
        <v>17</v>
      </c>
      <c r="D46" s="15" t="s">
        <v>83</v>
      </c>
      <c r="E46" s="3">
        <v>90</v>
      </c>
      <c r="F46" s="3">
        <v>2</v>
      </c>
      <c r="H46" s="34" t="s">
        <v>386</v>
      </c>
      <c r="I46" s="5"/>
      <c r="J46" s="5"/>
      <c r="K46" s="5"/>
      <c r="L46" s="5"/>
      <c r="M46" s="8"/>
    </row>
    <row r="47" spans="1:13" ht="12.75">
      <c r="A47" s="6"/>
      <c r="B47" s="7" t="s">
        <v>66</v>
      </c>
      <c r="C47" s="7" t="s">
        <v>23</v>
      </c>
      <c r="D47" s="16" t="s">
        <v>329</v>
      </c>
      <c r="E47" s="6">
        <v>90</v>
      </c>
      <c r="F47" s="6" t="s">
        <v>67</v>
      </c>
      <c r="H47" s="34" t="s">
        <v>386</v>
      </c>
      <c r="I47" s="5"/>
      <c r="J47" s="5"/>
      <c r="K47" s="5"/>
      <c r="L47" s="5"/>
      <c r="M47" s="8"/>
    </row>
    <row r="48" spans="1:13" ht="12.75">
      <c r="A48" s="6"/>
      <c r="B48" s="4" t="s">
        <v>186</v>
      </c>
      <c r="C48" s="4" t="s">
        <v>180</v>
      </c>
      <c r="D48" s="15" t="s">
        <v>181</v>
      </c>
      <c r="E48" s="3">
        <v>91</v>
      </c>
      <c r="F48" s="3">
        <v>2</v>
      </c>
      <c r="H48" s="34" t="s">
        <v>386</v>
      </c>
      <c r="I48" s="5"/>
      <c r="J48" s="5"/>
      <c r="K48" s="5"/>
      <c r="L48" s="5"/>
      <c r="M48" s="8"/>
    </row>
    <row r="49" spans="1:13" ht="12.75">
      <c r="A49" s="6"/>
      <c r="B49" s="4" t="s">
        <v>3</v>
      </c>
      <c r="C49" s="4" t="s">
        <v>1</v>
      </c>
      <c r="D49" s="15" t="s">
        <v>246</v>
      </c>
      <c r="E49" s="3">
        <v>90</v>
      </c>
      <c r="F49" s="3">
        <v>1</v>
      </c>
      <c r="H49" s="34" t="s">
        <v>386</v>
      </c>
      <c r="I49" s="5"/>
      <c r="J49" s="5"/>
      <c r="K49" s="5"/>
      <c r="L49" s="5"/>
      <c r="M49" s="8"/>
    </row>
    <row r="50" spans="1:13" ht="12.75">
      <c r="A50" s="6"/>
      <c r="B50" s="4" t="s">
        <v>250</v>
      </c>
      <c r="C50" s="4" t="s">
        <v>1</v>
      </c>
      <c r="D50" s="15" t="s">
        <v>246</v>
      </c>
      <c r="E50" s="3">
        <v>91</v>
      </c>
      <c r="F50" s="3" t="s">
        <v>7</v>
      </c>
      <c r="H50" s="34" t="s">
        <v>386</v>
      </c>
      <c r="I50" s="5"/>
      <c r="J50" s="5"/>
      <c r="K50" s="5"/>
      <c r="L50" s="5"/>
      <c r="M50" s="8"/>
    </row>
    <row r="51" spans="1:13" ht="12.75">
      <c r="A51" s="6"/>
      <c r="B51" s="4" t="s">
        <v>84</v>
      </c>
      <c r="C51" s="4" t="s">
        <v>17</v>
      </c>
      <c r="D51" s="15" t="s">
        <v>83</v>
      </c>
      <c r="E51" s="3">
        <v>90</v>
      </c>
      <c r="F51" s="3" t="s">
        <v>7</v>
      </c>
      <c r="H51" s="34" t="s">
        <v>386</v>
      </c>
      <c r="I51" s="5"/>
      <c r="J51" s="5"/>
      <c r="K51" s="5"/>
      <c r="L51" s="5"/>
      <c r="M51" s="8"/>
    </row>
    <row r="52" spans="1:13" ht="12.75">
      <c r="A52" s="6"/>
      <c r="B52" s="4" t="s">
        <v>93</v>
      </c>
      <c r="C52" s="4" t="s">
        <v>8</v>
      </c>
      <c r="D52" s="15"/>
      <c r="E52" s="3">
        <v>90</v>
      </c>
      <c r="F52" s="3">
        <v>3</v>
      </c>
      <c r="H52" s="34" t="s">
        <v>386</v>
      </c>
      <c r="I52" s="5"/>
      <c r="J52" s="5"/>
      <c r="K52" s="5"/>
      <c r="L52" s="5"/>
      <c r="M52" s="8"/>
    </row>
    <row r="53" spans="1:13" ht="12.75">
      <c r="A53" s="6"/>
      <c r="B53" s="4" t="s">
        <v>128</v>
      </c>
      <c r="C53" s="4" t="s">
        <v>30</v>
      </c>
      <c r="D53" s="15" t="s">
        <v>53</v>
      </c>
      <c r="E53" s="3">
        <v>92</v>
      </c>
      <c r="F53" s="3" t="s">
        <v>6</v>
      </c>
      <c r="H53" s="34" t="s">
        <v>386</v>
      </c>
      <c r="I53" s="5"/>
      <c r="J53" s="5"/>
      <c r="K53" s="5"/>
      <c r="L53" s="5"/>
      <c r="M53" s="8"/>
    </row>
    <row r="54" spans="1:13" ht="12.75">
      <c r="A54" s="6"/>
      <c r="B54" s="4" t="s">
        <v>69</v>
      </c>
      <c r="C54" s="4" t="s">
        <v>23</v>
      </c>
      <c r="D54" s="15" t="s">
        <v>65</v>
      </c>
      <c r="E54" s="3">
        <v>92</v>
      </c>
      <c r="F54" s="3" t="s">
        <v>67</v>
      </c>
      <c r="H54" s="34" t="s">
        <v>386</v>
      </c>
      <c r="I54" s="5"/>
      <c r="J54" s="5"/>
      <c r="K54" s="5"/>
      <c r="L54" s="5"/>
      <c r="M54" s="8"/>
    </row>
    <row r="55" spans="1:13" ht="12.75">
      <c r="A55" s="6"/>
      <c r="B55" s="4" t="s">
        <v>284</v>
      </c>
      <c r="C55" s="4" t="s">
        <v>23</v>
      </c>
      <c r="D55" s="15" t="s">
        <v>285</v>
      </c>
      <c r="E55" s="3">
        <v>93</v>
      </c>
      <c r="F55" s="3" t="s">
        <v>67</v>
      </c>
      <c r="H55" s="34" t="s">
        <v>386</v>
      </c>
      <c r="I55" s="5"/>
      <c r="J55" s="5"/>
      <c r="K55" s="5"/>
      <c r="L55" s="5"/>
      <c r="M55" s="8"/>
    </row>
    <row r="56" spans="1:13" ht="12.75">
      <c r="A56" s="6"/>
      <c r="B56" s="4" t="s">
        <v>130</v>
      </c>
      <c r="C56" s="4" t="s">
        <v>30</v>
      </c>
      <c r="D56" s="15" t="s">
        <v>53</v>
      </c>
      <c r="E56" s="3">
        <v>90</v>
      </c>
      <c r="F56" s="3" t="s">
        <v>5</v>
      </c>
      <c r="H56" s="34" t="s">
        <v>386</v>
      </c>
      <c r="I56" s="5"/>
      <c r="J56" s="5"/>
      <c r="K56" s="5"/>
      <c r="L56" s="5"/>
      <c r="M56" s="8"/>
    </row>
    <row r="57" spans="1:13" ht="12.75">
      <c r="A57" s="6"/>
      <c r="B57" s="4" t="s">
        <v>90</v>
      </c>
      <c r="C57" s="4" t="s">
        <v>8</v>
      </c>
      <c r="D57" s="15"/>
      <c r="E57" s="3">
        <v>93</v>
      </c>
      <c r="F57" s="3">
        <v>3</v>
      </c>
      <c r="H57" s="34" t="s">
        <v>386</v>
      </c>
      <c r="I57" s="5"/>
      <c r="J57" s="5"/>
      <c r="K57" s="5"/>
      <c r="L57" s="5"/>
      <c r="M57" s="8"/>
    </row>
    <row r="58" spans="1:13" ht="12.75">
      <c r="A58" s="6"/>
      <c r="B58" s="4" t="s">
        <v>127</v>
      </c>
      <c r="C58" s="4" t="s">
        <v>30</v>
      </c>
      <c r="D58" s="15" t="s">
        <v>53</v>
      </c>
      <c r="E58" s="3">
        <v>91</v>
      </c>
      <c r="F58" s="3" t="s">
        <v>67</v>
      </c>
      <c r="H58" s="34" t="s">
        <v>386</v>
      </c>
      <c r="I58" s="5"/>
      <c r="J58" s="5"/>
      <c r="K58" s="5"/>
      <c r="L58" s="5"/>
      <c r="M58" s="8"/>
    </row>
    <row r="59" spans="1:13" ht="12.75">
      <c r="A59" s="6"/>
      <c r="B59" s="4" t="s">
        <v>159</v>
      </c>
      <c r="C59" s="4" t="s">
        <v>153</v>
      </c>
      <c r="D59" s="15" t="s">
        <v>374</v>
      </c>
      <c r="E59" s="3">
        <v>90</v>
      </c>
      <c r="F59" s="3">
        <v>1</v>
      </c>
      <c r="H59" s="34" t="s">
        <v>386</v>
      </c>
      <c r="I59" s="5"/>
      <c r="J59" s="5"/>
      <c r="K59" s="5"/>
      <c r="L59" s="5"/>
      <c r="M59" s="8"/>
    </row>
    <row r="60" spans="1:13" ht="12.75">
      <c r="A60" s="6"/>
      <c r="B60" s="4" t="s">
        <v>133</v>
      </c>
      <c r="C60" s="4" t="s">
        <v>30</v>
      </c>
      <c r="D60" s="15" t="s">
        <v>53</v>
      </c>
      <c r="E60" s="3">
        <v>90</v>
      </c>
      <c r="F60" s="3" t="s">
        <v>67</v>
      </c>
      <c r="H60" s="34" t="s">
        <v>386</v>
      </c>
      <c r="I60" s="5"/>
      <c r="J60" s="5"/>
      <c r="K60" s="5"/>
      <c r="L60" s="5"/>
      <c r="M60" s="8"/>
    </row>
    <row r="61" spans="1:13" ht="12.75">
      <c r="A61" s="6"/>
      <c r="B61" s="4" t="s">
        <v>185</v>
      </c>
      <c r="C61" s="4" t="s">
        <v>180</v>
      </c>
      <c r="D61" s="15" t="s">
        <v>181</v>
      </c>
      <c r="E61" s="3">
        <v>90</v>
      </c>
      <c r="F61" s="3">
        <v>2</v>
      </c>
      <c r="H61" s="34" t="s">
        <v>386</v>
      </c>
      <c r="I61" s="5"/>
      <c r="J61" s="5"/>
      <c r="K61" s="5"/>
      <c r="L61" s="5"/>
      <c r="M61" s="8"/>
    </row>
    <row r="62" spans="1:13" ht="12.75">
      <c r="A62" s="6"/>
      <c r="B62" s="4" t="s">
        <v>227</v>
      </c>
      <c r="C62" s="4" t="s">
        <v>1</v>
      </c>
      <c r="D62" s="15" t="s">
        <v>207</v>
      </c>
      <c r="E62" s="3">
        <v>90</v>
      </c>
      <c r="F62" s="3">
        <v>2</v>
      </c>
      <c r="H62" s="34" t="s">
        <v>386</v>
      </c>
      <c r="I62" s="5"/>
      <c r="J62" s="5"/>
      <c r="K62" s="5"/>
      <c r="L62" s="5"/>
      <c r="M62" s="8"/>
    </row>
    <row r="63" spans="1:13" ht="12.75">
      <c r="A63" s="6"/>
      <c r="B63" s="4" t="s">
        <v>129</v>
      </c>
      <c r="C63" s="4" t="s">
        <v>30</v>
      </c>
      <c r="D63" s="15" t="s">
        <v>53</v>
      </c>
      <c r="E63" s="3">
        <v>91</v>
      </c>
      <c r="F63" s="3" t="s">
        <v>67</v>
      </c>
      <c r="H63" s="34" t="s">
        <v>386</v>
      </c>
      <c r="I63" s="5"/>
      <c r="J63" s="5"/>
      <c r="K63" s="5"/>
      <c r="L63" s="5"/>
      <c r="M63" s="8"/>
    </row>
    <row r="64" spans="1:13" ht="12.75">
      <c r="A64" s="6"/>
      <c r="B64" s="7" t="s">
        <v>239</v>
      </c>
      <c r="C64" s="7" t="s">
        <v>233</v>
      </c>
      <c r="D64" s="16" t="s">
        <v>234</v>
      </c>
      <c r="E64" s="6">
        <v>92</v>
      </c>
      <c r="F64" s="6" t="s">
        <v>6</v>
      </c>
      <c r="H64" s="34" t="s">
        <v>386</v>
      </c>
      <c r="I64" s="5"/>
      <c r="J64" s="5"/>
      <c r="K64" s="5"/>
      <c r="L64" s="5"/>
      <c r="M64" s="8"/>
    </row>
    <row r="65" spans="1:13" ht="12.75">
      <c r="A65" s="6"/>
      <c r="B65" s="7" t="s">
        <v>91</v>
      </c>
      <c r="C65" s="7" t="s">
        <v>8</v>
      </c>
      <c r="D65" s="16"/>
      <c r="E65" s="6">
        <v>90</v>
      </c>
      <c r="F65" s="6">
        <v>3</v>
      </c>
      <c r="H65" s="34" t="s">
        <v>386</v>
      </c>
      <c r="I65" s="5"/>
      <c r="J65" s="5"/>
      <c r="K65" s="5"/>
      <c r="L65" s="5"/>
      <c r="M65" s="8"/>
    </row>
    <row r="66" spans="1:13" ht="12.75">
      <c r="A66" s="6"/>
      <c r="B66" s="4" t="s">
        <v>125</v>
      </c>
      <c r="C66" s="4" t="s">
        <v>30</v>
      </c>
      <c r="D66" s="15" t="s">
        <v>53</v>
      </c>
      <c r="E66" s="3">
        <v>91</v>
      </c>
      <c r="F66" s="3">
        <v>2</v>
      </c>
      <c r="H66" s="34" t="s">
        <v>386</v>
      </c>
      <c r="I66" s="5"/>
      <c r="J66" s="5"/>
      <c r="K66" s="5"/>
      <c r="L66" s="5"/>
      <c r="M66" s="8"/>
    </row>
    <row r="67" spans="1:13" ht="12.75">
      <c r="A67" s="6"/>
      <c r="B67" s="4" t="s">
        <v>278</v>
      </c>
      <c r="C67" s="4" t="s">
        <v>23</v>
      </c>
      <c r="D67" s="15" t="s">
        <v>277</v>
      </c>
      <c r="E67" s="3">
        <v>90</v>
      </c>
      <c r="F67" s="3" t="s">
        <v>6</v>
      </c>
      <c r="H67" s="34" t="s">
        <v>386</v>
      </c>
      <c r="I67" s="5"/>
      <c r="J67" s="5"/>
      <c r="K67" s="5"/>
      <c r="L67" s="5"/>
      <c r="M67" s="8"/>
    </row>
    <row r="68" spans="1:13" ht="12.75">
      <c r="A68" s="6"/>
      <c r="B68" s="4" t="s">
        <v>270</v>
      </c>
      <c r="C68" s="4" t="s">
        <v>23</v>
      </c>
      <c r="D68" s="15" t="s">
        <v>271</v>
      </c>
      <c r="E68" s="3">
        <v>91</v>
      </c>
      <c r="F68" s="3">
        <v>2</v>
      </c>
      <c r="H68" s="34" t="s">
        <v>386</v>
      </c>
      <c r="I68" s="5"/>
      <c r="J68" s="5"/>
      <c r="K68" s="5"/>
      <c r="L68" s="5"/>
      <c r="M68" s="8"/>
    </row>
    <row r="69" spans="1:13" ht="12.75">
      <c r="A69" s="6"/>
      <c r="B69" s="4" t="s">
        <v>251</v>
      </c>
      <c r="C69" s="4" t="s">
        <v>1</v>
      </c>
      <c r="D69" s="15" t="s">
        <v>246</v>
      </c>
      <c r="E69" s="3">
        <v>93</v>
      </c>
      <c r="F69" s="3" t="s">
        <v>7</v>
      </c>
      <c r="H69" s="34" t="s">
        <v>386</v>
      </c>
      <c r="I69" s="5"/>
      <c r="J69" s="5"/>
      <c r="K69" s="5"/>
      <c r="L69" s="5"/>
      <c r="M69" s="8"/>
    </row>
    <row r="70" spans="1:13" ht="12.75">
      <c r="A70" s="6"/>
      <c r="B70" s="4" t="s">
        <v>131</v>
      </c>
      <c r="C70" s="4" t="s">
        <v>30</v>
      </c>
      <c r="D70" s="15" t="s">
        <v>53</v>
      </c>
      <c r="E70" s="3">
        <v>92</v>
      </c>
      <c r="F70" s="3" t="s">
        <v>67</v>
      </c>
      <c r="H70" s="34" t="s">
        <v>386</v>
      </c>
      <c r="I70" s="5"/>
      <c r="J70" s="5"/>
      <c r="K70" s="5"/>
      <c r="L70" s="5"/>
      <c r="M70" s="8"/>
    </row>
    <row r="71" spans="1:13" ht="12.75">
      <c r="A71" s="6"/>
      <c r="B71" s="7" t="s">
        <v>193</v>
      </c>
      <c r="C71" s="7" t="s">
        <v>191</v>
      </c>
      <c r="D71" s="16" t="s">
        <v>192</v>
      </c>
      <c r="E71" s="6">
        <v>91</v>
      </c>
      <c r="F71" s="6" t="s">
        <v>5</v>
      </c>
      <c r="H71" s="34" t="s">
        <v>386</v>
      </c>
      <c r="I71" s="5"/>
      <c r="J71" s="5"/>
      <c r="K71" s="5"/>
      <c r="L71" s="5"/>
      <c r="M71" s="8"/>
    </row>
    <row r="72" spans="1:13" ht="12.75">
      <c r="A72" s="6"/>
      <c r="B72" s="4" t="s">
        <v>132</v>
      </c>
      <c r="C72" s="4" t="s">
        <v>30</v>
      </c>
      <c r="D72" s="15" t="s">
        <v>53</v>
      </c>
      <c r="E72" s="3">
        <v>90</v>
      </c>
      <c r="F72" s="3" t="s">
        <v>7</v>
      </c>
      <c r="H72" s="34" t="s">
        <v>386</v>
      </c>
      <c r="I72" s="5"/>
      <c r="J72" s="5"/>
      <c r="K72" s="5"/>
      <c r="L72" s="5"/>
      <c r="M72" s="8"/>
    </row>
    <row r="73" spans="1:13" ht="12.75">
      <c r="A73" s="6"/>
      <c r="B73" s="4" t="s">
        <v>187</v>
      </c>
      <c r="C73" s="4" t="s">
        <v>180</v>
      </c>
      <c r="D73" s="15" t="s">
        <v>181</v>
      </c>
      <c r="E73" s="3">
        <v>90</v>
      </c>
      <c r="F73" s="3">
        <v>2</v>
      </c>
      <c r="H73" s="34" t="s">
        <v>386</v>
      </c>
      <c r="I73" s="5"/>
      <c r="J73" s="5"/>
      <c r="K73" s="5"/>
      <c r="L73" s="5"/>
      <c r="M73" s="8"/>
    </row>
    <row r="74" spans="1:13" ht="12.75">
      <c r="A74" s="5"/>
      <c r="B74" s="4" t="s">
        <v>68</v>
      </c>
      <c r="C74" s="4" t="s">
        <v>23</v>
      </c>
      <c r="D74" s="15" t="s">
        <v>65</v>
      </c>
      <c r="E74" s="3">
        <v>90</v>
      </c>
      <c r="F74" s="3" t="s">
        <v>6</v>
      </c>
      <c r="G74" s="24" t="s">
        <v>388</v>
      </c>
      <c r="H74" s="3" t="s">
        <v>388</v>
      </c>
      <c r="I74" s="5"/>
      <c r="J74" s="5"/>
      <c r="K74" s="5"/>
      <c r="L74" s="5"/>
      <c r="M74" s="8"/>
    </row>
    <row r="75" spans="1:13" ht="12.75">
      <c r="A75" s="6"/>
      <c r="B75" s="4" t="s">
        <v>328</v>
      </c>
      <c r="C75" s="4" t="s">
        <v>180</v>
      </c>
      <c r="D75" s="15" t="s">
        <v>181</v>
      </c>
      <c r="E75" s="3">
        <v>93</v>
      </c>
      <c r="F75" s="3" t="s">
        <v>7</v>
      </c>
      <c r="H75" s="3" t="s">
        <v>389</v>
      </c>
      <c r="I75" s="5"/>
      <c r="J75" s="5"/>
      <c r="K75" s="5"/>
      <c r="L75" s="5"/>
      <c r="M75" s="8"/>
    </row>
    <row r="76" ht="12.75">
      <c r="H76" s="37"/>
    </row>
    <row r="77" ht="12.75">
      <c r="H77" s="37"/>
    </row>
    <row r="78" ht="12.75">
      <c r="H78" s="37"/>
    </row>
    <row r="79" ht="12.75">
      <c r="H79" s="37"/>
    </row>
    <row r="80" ht="12.75">
      <c r="H80" s="37"/>
    </row>
    <row r="81" ht="12.75">
      <c r="H81" s="37"/>
    </row>
    <row r="82" ht="12.75">
      <c r="H82" s="37"/>
    </row>
    <row r="83" ht="12.75">
      <c r="H83" s="37"/>
    </row>
    <row r="84" ht="12.75">
      <c r="H84" s="37"/>
    </row>
    <row r="85" ht="12.75">
      <c r="H85" s="37"/>
    </row>
    <row r="86" ht="12.75">
      <c r="H86" s="37"/>
    </row>
    <row r="87" ht="12.75">
      <c r="H87" s="37"/>
    </row>
    <row r="88" ht="12.75">
      <c r="H88" s="37"/>
    </row>
    <row r="89" ht="12.75">
      <c r="H89" s="37"/>
    </row>
    <row r="90" ht="12.75">
      <c r="H90" s="37"/>
    </row>
    <row r="91" ht="12.75">
      <c r="H91" s="37"/>
    </row>
    <row r="92" ht="12.75">
      <c r="H92" s="37"/>
    </row>
    <row r="93" ht="12.75">
      <c r="H93" s="37"/>
    </row>
    <row r="94" ht="12.75">
      <c r="H94" s="37"/>
    </row>
    <row r="95" ht="12.75">
      <c r="H95" s="37"/>
    </row>
    <row r="96" ht="12.75">
      <c r="H96" s="37"/>
    </row>
    <row r="97" ht="12.75">
      <c r="H97" s="37"/>
    </row>
    <row r="98" ht="12.75">
      <c r="H98" s="37"/>
    </row>
    <row r="99" ht="12.75">
      <c r="H99" s="37"/>
    </row>
    <row r="100" ht="12.75">
      <c r="H100" s="37"/>
    </row>
    <row r="101" ht="12.75">
      <c r="H101" s="37"/>
    </row>
    <row r="102" ht="12.75">
      <c r="H102" s="37"/>
    </row>
    <row r="103" ht="12.75">
      <c r="H103" s="37"/>
    </row>
    <row r="104" ht="12.75">
      <c r="H104" s="37"/>
    </row>
    <row r="105" ht="12.75">
      <c r="H105" s="37"/>
    </row>
    <row r="106" ht="12.75">
      <c r="H106" s="37"/>
    </row>
    <row r="107" ht="12.75">
      <c r="H107" s="37"/>
    </row>
    <row r="108" ht="12.75">
      <c r="H108" s="37"/>
    </row>
    <row r="109" ht="12.75">
      <c r="H109" s="37"/>
    </row>
    <row r="110" ht="12.75">
      <c r="H110" s="37"/>
    </row>
    <row r="111" ht="12.75">
      <c r="H111" s="37"/>
    </row>
    <row r="112" ht="12.75">
      <c r="H112" s="37"/>
    </row>
    <row r="113" ht="12.75">
      <c r="H113" s="37"/>
    </row>
    <row r="114" ht="12.75">
      <c r="H114" s="37"/>
    </row>
    <row r="115" ht="12.75">
      <c r="H115" s="37"/>
    </row>
    <row r="116" ht="12.75">
      <c r="H116" s="37"/>
    </row>
    <row r="117" ht="12.75">
      <c r="H117" s="37"/>
    </row>
    <row r="118" ht="12.75">
      <c r="H118" s="37"/>
    </row>
    <row r="119" ht="12.75">
      <c r="H119" s="37"/>
    </row>
    <row r="120" ht="12.75">
      <c r="H120" s="37"/>
    </row>
    <row r="121" ht="12.75">
      <c r="H121" s="37"/>
    </row>
    <row r="122" ht="12.75">
      <c r="H122" s="37"/>
    </row>
    <row r="123" ht="12.75">
      <c r="H123" s="37"/>
    </row>
    <row r="124" ht="12.75">
      <c r="H124" s="37"/>
    </row>
    <row r="125" ht="12.75">
      <c r="H125" s="37"/>
    </row>
    <row r="126" ht="12.75">
      <c r="H126" s="37"/>
    </row>
    <row r="127" ht="12.75">
      <c r="H127" s="37"/>
    </row>
    <row r="128" ht="12.75">
      <c r="H128" s="37"/>
    </row>
    <row r="129" ht="12.75">
      <c r="H129" s="37"/>
    </row>
    <row r="130" ht="12.75">
      <c r="H130" s="37"/>
    </row>
    <row r="131" ht="12.75">
      <c r="H131" s="37"/>
    </row>
    <row r="132" ht="12.75">
      <c r="H132" s="37"/>
    </row>
    <row r="133" ht="12.75">
      <c r="H133" s="37"/>
    </row>
    <row r="134" ht="12.75">
      <c r="H134" s="37"/>
    </row>
    <row r="135" ht="12.75">
      <c r="H135" s="37"/>
    </row>
    <row r="136" ht="12.75">
      <c r="H136" s="37"/>
    </row>
    <row r="137" ht="12.75">
      <c r="H137" s="37"/>
    </row>
    <row r="138" ht="12.75">
      <c r="H138" s="37"/>
    </row>
    <row r="139" ht="12.75">
      <c r="H139" s="37"/>
    </row>
    <row r="140" ht="12.75">
      <c r="H140" s="37"/>
    </row>
    <row r="141" ht="12.75">
      <c r="H141" s="37"/>
    </row>
    <row r="142" ht="12.75">
      <c r="H142" s="37"/>
    </row>
    <row r="143" ht="12.75">
      <c r="H143" s="37"/>
    </row>
    <row r="144" ht="12.75">
      <c r="H144" s="37"/>
    </row>
    <row r="145" ht="12.75">
      <c r="H145" s="37"/>
    </row>
    <row r="146" ht="12.75">
      <c r="H146" s="37"/>
    </row>
    <row r="147" ht="12.75">
      <c r="H147" s="37"/>
    </row>
    <row r="148" ht="12.75">
      <c r="H148" s="37"/>
    </row>
    <row r="149" ht="12.75">
      <c r="H149" s="37"/>
    </row>
    <row r="150" ht="12.75">
      <c r="H150" s="37"/>
    </row>
    <row r="151" ht="12.75">
      <c r="H151" s="38"/>
    </row>
    <row r="152" ht="12.75">
      <c r="H152" s="38"/>
    </row>
    <row r="153" ht="12.75">
      <c r="H153" s="38"/>
    </row>
    <row r="154" ht="12.75">
      <c r="H154" s="38"/>
    </row>
    <row r="155" ht="12.75">
      <c r="H155" s="38"/>
    </row>
    <row r="156" ht="12.75">
      <c r="H156" s="38"/>
    </row>
    <row r="157" ht="12.75">
      <c r="H157" s="38"/>
    </row>
    <row r="158" ht="12.75">
      <c r="H158" s="38"/>
    </row>
    <row r="159" ht="12.75">
      <c r="H159" s="38"/>
    </row>
    <row r="160" ht="12.75">
      <c r="H160" s="38"/>
    </row>
    <row r="161" ht="12.75">
      <c r="H161" s="38"/>
    </row>
    <row r="162" ht="12.75">
      <c r="H162" s="38"/>
    </row>
    <row r="163" ht="12.75">
      <c r="H163" s="38"/>
    </row>
    <row r="164" ht="12.75">
      <c r="H164" s="38"/>
    </row>
    <row r="165" ht="12.75">
      <c r="H165" s="38"/>
    </row>
    <row r="166" ht="12.75">
      <c r="H166" s="38"/>
    </row>
    <row r="167" ht="12.75">
      <c r="H167" s="38"/>
    </row>
    <row r="168" ht="12.75">
      <c r="H168" s="38"/>
    </row>
    <row r="169" ht="12.75">
      <c r="H169" s="38"/>
    </row>
    <row r="170" ht="12.75">
      <c r="H170" s="38"/>
    </row>
    <row r="171" ht="12.75">
      <c r="H171" s="38"/>
    </row>
    <row r="172" ht="12.75">
      <c r="H172" s="38"/>
    </row>
    <row r="173" ht="12.75">
      <c r="H173" s="38"/>
    </row>
    <row r="174" ht="12.75">
      <c r="H174" s="38"/>
    </row>
    <row r="175" ht="12.75">
      <c r="H175" s="38"/>
    </row>
    <row r="176" ht="12.75">
      <c r="H176" s="38"/>
    </row>
    <row r="177" ht="12.75">
      <c r="H177" s="38"/>
    </row>
    <row r="178" ht="12.75">
      <c r="H178" s="38"/>
    </row>
    <row r="179" ht="12.75">
      <c r="H179" s="38"/>
    </row>
    <row r="180" ht="12.75">
      <c r="H180" s="38"/>
    </row>
    <row r="181" ht="12.75">
      <c r="H181" s="38"/>
    </row>
    <row r="182" ht="12.75">
      <c r="H182" s="38"/>
    </row>
    <row r="183" ht="12.75">
      <c r="H183" s="38"/>
    </row>
    <row r="184" ht="12.75">
      <c r="H184" s="38"/>
    </row>
    <row r="185" ht="12.75">
      <c r="H185" s="38"/>
    </row>
    <row r="186" ht="12.75">
      <c r="H186" s="38"/>
    </row>
    <row r="187" ht="12.75">
      <c r="H187" s="38"/>
    </row>
    <row r="188" ht="12.75">
      <c r="H188" s="38"/>
    </row>
    <row r="189" ht="12.75">
      <c r="H189" s="38"/>
    </row>
    <row r="190" ht="12.75">
      <c r="H190" s="38"/>
    </row>
    <row r="191" ht="12.75">
      <c r="H191" s="38"/>
    </row>
    <row r="192" ht="12.75">
      <c r="H192" s="38"/>
    </row>
    <row r="193" ht="12.75">
      <c r="H193" s="38"/>
    </row>
    <row r="194" ht="12.75">
      <c r="H194" s="38"/>
    </row>
    <row r="195" ht="12.75">
      <c r="H195" s="38"/>
    </row>
    <row r="196" ht="12.75">
      <c r="H196" s="38"/>
    </row>
    <row r="197" ht="12.75">
      <c r="H197" s="38"/>
    </row>
    <row r="198" ht="12.75">
      <c r="H198" s="38"/>
    </row>
    <row r="199" ht="12.75">
      <c r="H199" s="38"/>
    </row>
    <row r="200" ht="12.75">
      <c r="H200" s="38"/>
    </row>
    <row r="201" ht="12.75">
      <c r="H201" s="38"/>
    </row>
    <row r="202" ht="12.75">
      <c r="H202" s="38"/>
    </row>
    <row r="203" ht="12.75">
      <c r="H203" s="38"/>
    </row>
    <row r="204" ht="12.75">
      <c r="H204" s="38"/>
    </row>
    <row r="205" ht="12.75">
      <c r="H205" s="38"/>
    </row>
    <row r="206" ht="12.75">
      <c r="H206" s="38"/>
    </row>
    <row r="207" ht="12.75">
      <c r="H207" s="38"/>
    </row>
    <row r="208" ht="12.75">
      <c r="H208" s="38"/>
    </row>
    <row r="209" ht="12.75">
      <c r="H209" s="38"/>
    </row>
    <row r="210" ht="12.75">
      <c r="H210" s="38"/>
    </row>
    <row r="211" ht="12.75">
      <c r="H211" s="38"/>
    </row>
    <row r="212" ht="12.75">
      <c r="H212" s="38"/>
    </row>
    <row r="213" ht="12.75">
      <c r="H213" s="38"/>
    </row>
  </sheetData>
  <mergeCells count="4">
    <mergeCell ref="A1:H1"/>
    <mergeCell ref="A3:M3"/>
    <mergeCell ref="A5:M5"/>
    <mergeCell ref="A2:M2"/>
  </mergeCells>
  <printOptions horizontalCentered="1"/>
  <pageMargins left="0.5118110236220472" right="0.55" top="0.64" bottom="0.7480314960629921" header="0.31496062992125984" footer="0.2755905511811024"/>
  <pageSetup horizontalDpi="360" verticalDpi="360" orientation="portrait" paperSize="9" scale="78" r:id="rId1"/>
  <headerFooter alignWithMargins="0">
    <oddHeader>&amp;L
5-10 января 2003г.&amp;C"НЕВСКИЕ ВЕРТИКАЛИ -2003"&amp;R
г.Санк-Петербург</oddHeader>
    <oddFooter>&amp;LГл.судья:
Гл.секретарь:&amp;RКауров В.О.
Могучая Т.В.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zoomScale="75" zoomScaleNormal="75" zoomScaleSheetLayoutView="75" workbookViewId="0" topLeftCell="A35">
      <selection activeCell="G54" sqref="G54"/>
    </sheetView>
  </sheetViews>
  <sheetFormatPr defaultColWidth="9.00390625" defaultRowHeight="12.75"/>
  <cols>
    <col min="1" max="1" width="4.25390625" style="32" customWidth="1"/>
    <col min="2" max="2" width="18.00390625" style="50" customWidth="1"/>
    <col min="3" max="3" width="12.00390625" style="50" bestFit="1" customWidth="1"/>
    <col min="4" max="4" width="20.25390625" style="50" bestFit="1" customWidth="1"/>
    <col min="5" max="6" width="4.375" style="32" customWidth="1"/>
    <col min="7" max="7" width="8.00390625" style="48" customWidth="1"/>
    <col min="8" max="11" width="8.00390625" style="32" customWidth="1"/>
    <col min="12" max="12" width="5.125" style="50" customWidth="1"/>
    <col min="13" max="16384" width="9.125" style="50" customWidth="1"/>
  </cols>
  <sheetData>
    <row r="1" spans="1:6" ht="12" hidden="1">
      <c r="A1" s="90" t="s">
        <v>351</v>
      </c>
      <c r="B1" s="90"/>
      <c r="C1" s="90"/>
      <c r="D1" s="90"/>
      <c r="E1" s="90"/>
      <c r="F1" s="90"/>
    </row>
    <row r="2" spans="1:12" ht="12">
      <c r="A2" s="90" t="s">
        <v>387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2">
      <c r="A3" s="90" t="s">
        <v>380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3" ht="12">
      <c r="A4" s="94" t="s">
        <v>397</v>
      </c>
      <c r="B4" s="94"/>
      <c r="C4" s="94"/>
    </row>
    <row r="5" spans="1:12" ht="24">
      <c r="A5" s="33" t="s">
        <v>398</v>
      </c>
      <c r="B5" s="33" t="s">
        <v>370</v>
      </c>
      <c r="C5" s="33" t="s">
        <v>352</v>
      </c>
      <c r="D5" s="33" t="s">
        <v>353</v>
      </c>
      <c r="E5" s="33" t="s">
        <v>354</v>
      </c>
      <c r="F5" s="42" t="s">
        <v>400</v>
      </c>
      <c r="G5" s="41" t="s">
        <v>392</v>
      </c>
      <c r="H5" s="45" t="s">
        <v>393</v>
      </c>
      <c r="I5" s="33" t="s">
        <v>384</v>
      </c>
      <c r="J5" s="33" t="s">
        <v>390</v>
      </c>
      <c r="K5" s="33" t="s">
        <v>391</v>
      </c>
      <c r="L5" s="33" t="s">
        <v>396</v>
      </c>
    </row>
    <row r="6" spans="1:12" ht="12">
      <c r="A6" s="6">
        <v>1</v>
      </c>
      <c r="B6" s="7" t="s">
        <v>18</v>
      </c>
      <c r="C6" s="7" t="s">
        <v>17</v>
      </c>
      <c r="D6" s="7" t="s">
        <v>83</v>
      </c>
      <c r="E6" s="6">
        <v>88</v>
      </c>
      <c r="F6" s="44" t="s">
        <v>2</v>
      </c>
      <c r="G6" s="34">
        <v>0.0005392361111111111</v>
      </c>
      <c r="H6" s="34">
        <v>0.0004364583333333334</v>
      </c>
      <c r="I6" s="34">
        <v>0.0003815972222222222</v>
      </c>
      <c r="J6" s="34">
        <v>0.0003578703703703704</v>
      </c>
      <c r="K6" s="34">
        <v>0.00035</v>
      </c>
      <c r="L6" s="3" t="s">
        <v>2</v>
      </c>
    </row>
    <row r="7" spans="1:12" ht="12">
      <c r="A7" s="6">
        <v>2</v>
      </c>
      <c r="B7" s="7" t="s">
        <v>10</v>
      </c>
      <c r="C7" s="7" t="s">
        <v>8</v>
      </c>
      <c r="D7" s="7"/>
      <c r="E7" s="6">
        <v>89</v>
      </c>
      <c r="F7" s="44" t="s">
        <v>2</v>
      </c>
      <c r="G7" s="34">
        <v>0.0005238425925925926</v>
      </c>
      <c r="H7" s="34">
        <v>0.0004833333333333333</v>
      </c>
      <c r="I7" s="34">
        <v>0.0003946759259259259</v>
      </c>
      <c r="J7" s="34">
        <v>0.00037719907407407407</v>
      </c>
      <c r="K7" s="34">
        <v>0.00037638888888888894</v>
      </c>
      <c r="L7" s="3" t="s">
        <v>2</v>
      </c>
    </row>
    <row r="8" spans="1:12" ht="12">
      <c r="A8" s="6">
        <v>3</v>
      </c>
      <c r="B8" s="7" t="s">
        <v>165</v>
      </c>
      <c r="C8" s="7" t="s">
        <v>162</v>
      </c>
      <c r="D8" s="7" t="s">
        <v>372</v>
      </c>
      <c r="E8" s="6">
        <v>88</v>
      </c>
      <c r="F8" s="44" t="s">
        <v>2</v>
      </c>
      <c r="G8" s="34">
        <v>0.0005167824074074074</v>
      </c>
      <c r="H8" s="34">
        <v>0.00046689814814814814</v>
      </c>
      <c r="I8" s="34">
        <v>0.0003810185185185186</v>
      </c>
      <c r="J8" s="34">
        <v>0.00038981481481481484</v>
      </c>
      <c r="K8" s="34">
        <v>0.0003578703703703704</v>
      </c>
      <c r="L8" s="3" t="s">
        <v>2</v>
      </c>
    </row>
    <row r="9" spans="1:12" ht="12.75" thickBot="1">
      <c r="A9" s="26">
        <v>4</v>
      </c>
      <c r="B9" s="40" t="s">
        <v>248</v>
      </c>
      <c r="C9" s="40" t="s">
        <v>1</v>
      </c>
      <c r="D9" s="40" t="s">
        <v>246</v>
      </c>
      <c r="E9" s="26">
        <v>88</v>
      </c>
      <c r="F9" s="69" t="s">
        <v>2</v>
      </c>
      <c r="G9" s="35">
        <v>0.000534837962962963</v>
      </c>
      <c r="H9" s="35">
        <v>0.0004097222222222222</v>
      </c>
      <c r="I9" s="35">
        <v>0.00038993055555555553</v>
      </c>
      <c r="J9" s="35">
        <v>0.00037986111111111114</v>
      </c>
      <c r="K9" s="35">
        <v>0.0003667824074074074</v>
      </c>
      <c r="L9" s="29" t="s">
        <v>2</v>
      </c>
    </row>
    <row r="10" spans="1:12" ht="12">
      <c r="A10" s="25">
        <v>5</v>
      </c>
      <c r="B10" s="53" t="s">
        <v>232</v>
      </c>
      <c r="C10" s="53" t="s">
        <v>233</v>
      </c>
      <c r="D10" s="53" t="s">
        <v>234</v>
      </c>
      <c r="E10" s="25">
        <v>88</v>
      </c>
      <c r="F10" s="66" t="s">
        <v>2</v>
      </c>
      <c r="G10" s="36">
        <v>0.0004899305555555556</v>
      </c>
      <c r="H10" s="36">
        <v>0.00045775462962962957</v>
      </c>
      <c r="I10" s="36">
        <v>0.0004063657407407407</v>
      </c>
      <c r="J10" s="36"/>
      <c r="K10" s="36"/>
      <c r="L10" s="12" t="s">
        <v>2</v>
      </c>
    </row>
    <row r="11" spans="1:12" ht="12.75" thickBot="1">
      <c r="A11" s="26">
        <v>6</v>
      </c>
      <c r="B11" s="40" t="s">
        <v>20</v>
      </c>
      <c r="C11" s="40" t="s">
        <v>17</v>
      </c>
      <c r="D11" s="40" t="s">
        <v>83</v>
      </c>
      <c r="E11" s="26">
        <v>89</v>
      </c>
      <c r="F11" s="69" t="s">
        <v>2</v>
      </c>
      <c r="G11" s="35">
        <v>0.0005697916666666666</v>
      </c>
      <c r="H11" s="35">
        <v>0.00043437500000000003</v>
      </c>
      <c r="I11" s="35">
        <v>0.0004138888888888888</v>
      </c>
      <c r="J11" s="35"/>
      <c r="K11" s="35"/>
      <c r="L11" s="29" t="s">
        <v>2</v>
      </c>
    </row>
    <row r="12" spans="1:12" ht="12">
      <c r="A12" s="25">
        <v>7</v>
      </c>
      <c r="B12" s="53" t="s">
        <v>164</v>
      </c>
      <c r="C12" s="53" t="s">
        <v>162</v>
      </c>
      <c r="D12" s="53" t="s">
        <v>372</v>
      </c>
      <c r="E12" s="25">
        <v>88</v>
      </c>
      <c r="F12" s="66" t="s">
        <v>2</v>
      </c>
      <c r="G12" s="36">
        <v>0.0005086805555555555</v>
      </c>
      <c r="H12" s="36">
        <v>0.0004530092592592593</v>
      </c>
      <c r="I12" s="36"/>
      <c r="J12" s="36"/>
      <c r="K12" s="36"/>
      <c r="L12" s="12" t="s">
        <v>2</v>
      </c>
    </row>
    <row r="13" spans="1:12" ht="12">
      <c r="A13" s="6">
        <v>8</v>
      </c>
      <c r="B13" s="4" t="s">
        <v>361</v>
      </c>
      <c r="C13" s="4" t="s">
        <v>350</v>
      </c>
      <c r="D13" s="4"/>
      <c r="E13" s="3">
        <v>88</v>
      </c>
      <c r="F13" s="43" t="s">
        <v>6</v>
      </c>
      <c r="G13" s="34">
        <v>0.000546875</v>
      </c>
      <c r="H13" s="34">
        <v>0.0005023148148148147</v>
      </c>
      <c r="I13" s="34"/>
      <c r="J13" s="34"/>
      <c r="K13" s="34"/>
      <c r="L13" s="3" t="s">
        <v>2</v>
      </c>
    </row>
    <row r="14" spans="1:12" ht="12">
      <c r="A14" s="6">
        <v>9</v>
      </c>
      <c r="B14" s="4" t="s">
        <v>56</v>
      </c>
      <c r="C14" s="4" t="s">
        <v>14</v>
      </c>
      <c r="D14" s="4" t="s">
        <v>399</v>
      </c>
      <c r="E14" s="3">
        <v>88</v>
      </c>
      <c r="F14" s="43">
        <v>1</v>
      </c>
      <c r="G14" s="34">
        <v>0.0005805555555555555</v>
      </c>
      <c r="H14" s="34">
        <v>0.0005299768518518519</v>
      </c>
      <c r="I14" s="34"/>
      <c r="J14" s="34"/>
      <c r="K14" s="34"/>
      <c r="L14" s="3" t="s">
        <v>2</v>
      </c>
    </row>
    <row r="15" spans="1:12" ht="12.75" thickBot="1">
      <c r="A15" s="26">
        <v>10</v>
      </c>
      <c r="B15" s="27" t="s">
        <v>176</v>
      </c>
      <c r="C15" s="27" t="s">
        <v>23</v>
      </c>
      <c r="D15" s="27" t="s">
        <v>177</v>
      </c>
      <c r="E15" s="29">
        <v>88</v>
      </c>
      <c r="F15" s="67" t="s">
        <v>2</v>
      </c>
      <c r="G15" s="35">
        <v>0.0005546296296296296</v>
      </c>
      <c r="H15" s="35" t="s">
        <v>386</v>
      </c>
      <c r="I15" s="35"/>
      <c r="J15" s="35"/>
      <c r="K15" s="35"/>
      <c r="L15" s="29" t="s">
        <v>2</v>
      </c>
    </row>
    <row r="16" spans="1:12" ht="12">
      <c r="A16" s="25">
        <v>11</v>
      </c>
      <c r="B16" s="53" t="s">
        <v>19</v>
      </c>
      <c r="C16" s="53" t="s">
        <v>17</v>
      </c>
      <c r="D16" s="53" t="s">
        <v>83</v>
      </c>
      <c r="E16" s="25">
        <v>88</v>
      </c>
      <c r="F16" s="66" t="s">
        <v>2</v>
      </c>
      <c r="G16" s="36">
        <v>0.0006131944444444443</v>
      </c>
      <c r="H16" s="36"/>
      <c r="I16" s="36"/>
      <c r="J16" s="36"/>
      <c r="K16" s="36"/>
      <c r="L16" s="12" t="s">
        <v>2</v>
      </c>
    </row>
    <row r="17" spans="1:12" ht="12">
      <c r="A17" s="6">
        <v>12</v>
      </c>
      <c r="B17" s="7" t="s">
        <v>312</v>
      </c>
      <c r="C17" s="7" t="s">
        <v>30</v>
      </c>
      <c r="D17" s="7" t="s">
        <v>53</v>
      </c>
      <c r="E17" s="6">
        <v>89</v>
      </c>
      <c r="F17" s="44" t="s">
        <v>2</v>
      </c>
      <c r="G17" s="34">
        <v>0.0006260416666666668</v>
      </c>
      <c r="H17" s="34"/>
      <c r="I17" s="34"/>
      <c r="J17" s="34"/>
      <c r="K17" s="34"/>
      <c r="L17" s="3" t="s">
        <v>2</v>
      </c>
    </row>
    <row r="18" spans="1:12" ht="12">
      <c r="A18" s="6">
        <v>13</v>
      </c>
      <c r="B18" s="7" t="s">
        <v>249</v>
      </c>
      <c r="C18" s="7" t="s">
        <v>1</v>
      </c>
      <c r="D18" s="7" t="s">
        <v>246</v>
      </c>
      <c r="E18" s="6">
        <v>89</v>
      </c>
      <c r="F18" s="44" t="s">
        <v>2</v>
      </c>
      <c r="G18" s="34">
        <v>0.0006274305555555556</v>
      </c>
      <c r="H18" s="34"/>
      <c r="I18" s="34"/>
      <c r="J18" s="34"/>
      <c r="K18" s="34"/>
      <c r="L18" s="3" t="s">
        <v>2</v>
      </c>
    </row>
    <row r="19" spans="1:12" ht="12">
      <c r="A19" s="6">
        <v>14</v>
      </c>
      <c r="B19" s="7" t="s">
        <v>109</v>
      </c>
      <c r="C19" s="7" t="s">
        <v>30</v>
      </c>
      <c r="D19" s="7" t="s">
        <v>53</v>
      </c>
      <c r="E19" s="6">
        <v>89</v>
      </c>
      <c r="F19" s="44">
        <v>1</v>
      </c>
      <c r="G19" s="34">
        <v>0.0006655092592592594</v>
      </c>
      <c r="H19" s="34"/>
      <c r="I19" s="34"/>
      <c r="J19" s="34"/>
      <c r="K19" s="34"/>
      <c r="L19" s="3" t="s">
        <v>2</v>
      </c>
    </row>
    <row r="20" spans="1:12" ht="12">
      <c r="A20" s="6">
        <v>15</v>
      </c>
      <c r="B20" s="7" t="s">
        <v>288</v>
      </c>
      <c r="C20" s="7" t="s">
        <v>23</v>
      </c>
      <c r="D20" s="7" t="s">
        <v>285</v>
      </c>
      <c r="E20" s="6">
        <v>89</v>
      </c>
      <c r="F20" s="44" t="s">
        <v>2</v>
      </c>
      <c r="G20" s="34">
        <v>0.0006679398148148148</v>
      </c>
      <c r="H20" s="34"/>
      <c r="I20" s="34"/>
      <c r="J20" s="34"/>
      <c r="K20" s="34"/>
      <c r="L20" s="3">
        <v>1</v>
      </c>
    </row>
    <row r="21" spans="1:12" ht="12">
      <c r="A21" s="6">
        <v>16</v>
      </c>
      <c r="B21" s="4" t="s">
        <v>156</v>
      </c>
      <c r="C21" s="4" t="s">
        <v>153</v>
      </c>
      <c r="D21" s="4" t="s">
        <v>374</v>
      </c>
      <c r="E21" s="3">
        <v>88</v>
      </c>
      <c r="F21" s="43">
        <v>1</v>
      </c>
      <c r="G21" s="34">
        <v>0.0007</v>
      </c>
      <c r="H21" s="34"/>
      <c r="I21" s="34"/>
      <c r="J21" s="34"/>
      <c r="K21" s="34"/>
      <c r="L21" s="3">
        <v>1</v>
      </c>
    </row>
    <row r="22" spans="1:12" ht="12">
      <c r="A22" s="6">
        <v>17</v>
      </c>
      <c r="B22" s="7" t="s">
        <v>145</v>
      </c>
      <c r="C22" s="7" t="s">
        <v>141</v>
      </c>
      <c r="D22" s="7" t="s">
        <v>376</v>
      </c>
      <c r="E22" s="6">
        <v>89</v>
      </c>
      <c r="F22" s="44" t="s">
        <v>2</v>
      </c>
      <c r="G22" s="34">
        <v>0.0007143518518518519</v>
      </c>
      <c r="H22" s="34"/>
      <c r="I22" s="34"/>
      <c r="J22" s="34"/>
      <c r="K22" s="34"/>
      <c r="L22" s="3">
        <v>1</v>
      </c>
    </row>
    <row r="23" spans="1:12" ht="12">
      <c r="A23" s="6">
        <v>18</v>
      </c>
      <c r="B23" s="4" t="s">
        <v>225</v>
      </c>
      <c r="C23" s="4" t="s">
        <v>1</v>
      </c>
      <c r="D23" s="4" t="s">
        <v>207</v>
      </c>
      <c r="E23" s="3">
        <v>89</v>
      </c>
      <c r="F23" s="43">
        <v>1</v>
      </c>
      <c r="G23" s="34">
        <v>0.0007153935185185185</v>
      </c>
      <c r="H23" s="34"/>
      <c r="I23" s="34"/>
      <c r="J23" s="34"/>
      <c r="K23" s="34"/>
      <c r="L23" s="3">
        <v>1</v>
      </c>
    </row>
    <row r="24" spans="1:12" ht="12">
      <c r="A24" s="6">
        <v>19</v>
      </c>
      <c r="B24" s="7" t="s">
        <v>16</v>
      </c>
      <c r="C24" s="7" t="s">
        <v>14</v>
      </c>
      <c r="D24" s="7" t="s">
        <v>399</v>
      </c>
      <c r="E24" s="6">
        <v>88</v>
      </c>
      <c r="F24" s="44">
        <v>1</v>
      </c>
      <c r="G24" s="34">
        <v>0.0007221064814814816</v>
      </c>
      <c r="H24" s="34"/>
      <c r="I24" s="34"/>
      <c r="J24" s="34"/>
      <c r="K24" s="34"/>
      <c r="L24" s="3">
        <v>1</v>
      </c>
    </row>
    <row r="25" spans="1:12" ht="12">
      <c r="A25" s="6">
        <v>20</v>
      </c>
      <c r="B25" s="4" t="s">
        <v>349</v>
      </c>
      <c r="C25" s="4" t="s">
        <v>314</v>
      </c>
      <c r="D25" s="4" t="s">
        <v>285</v>
      </c>
      <c r="E25" s="3">
        <v>89</v>
      </c>
      <c r="F25" s="43">
        <v>1</v>
      </c>
      <c r="G25" s="34">
        <v>0.0007291666666666667</v>
      </c>
      <c r="H25" s="34"/>
      <c r="I25" s="34"/>
      <c r="J25" s="34"/>
      <c r="K25" s="34"/>
      <c r="L25" s="3">
        <v>1</v>
      </c>
    </row>
    <row r="26" spans="1:12" ht="12">
      <c r="A26" s="6">
        <v>21</v>
      </c>
      <c r="B26" s="7" t="s">
        <v>89</v>
      </c>
      <c r="C26" s="7" t="s">
        <v>8</v>
      </c>
      <c r="D26" s="7"/>
      <c r="E26" s="6">
        <v>89</v>
      </c>
      <c r="F26" s="44" t="s">
        <v>2</v>
      </c>
      <c r="G26" s="34">
        <v>0.0007453703703703703</v>
      </c>
      <c r="H26" s="34"/>
      <c r="I26" s="34"/>
      <c r="J26" s="34"/>
      <c r="K26" s="34"/>
      <c r="L26" s="3">
        <v>1</v>
      </c>
    </row>
    <row r="27" spans="1:12" ht="12">
      <c r="A27" s="6">
        <v>22</v>
      </c>
      <c r="B27" s="4" t="s">
        <v>155</v>
      </c>
      <c r="C27" s="4" t="s">
        <v>153</v>
      </c>
      <c r="D27" s="4" t="s">
        <v>374</v>
      </c>
      <c r="E27" s="3">
        <v>88</v>
      </c>
      <c r="F27" s="43">
        <v>1</v>
      </c>
      <c r="G27" s="34">
        <v>0.0007530092592592593</v>
      </c>
      <c r="H27" s="34"/>
      <c r="I27" s="34"/>
      <c r="J27" s="34"/>
      <c r="K27" s="34"/>
      <c r="L27" s="3">
        <v>1</v>
      </c>
    </row>
    <row r="28" spans="1:12" ht="12">
      <c r="A28" s="6">
        <v>23</v>
      </c>
      <c r="B28" s="4" t="s">
        <v>108</v>
      </c>
      <c r="C28" s="4" t="s">
        <v>30</v>
      </c>
      <c r="D28" s="4" t="s">
        <v>53</v>
      </c>
      <c r="E28" s="3">
        <v>88</v>
      </c>
      <c r="F28" s="43">
        <v>1</v>
      </c>
      <c r="G28" s="34">
        <v>0.0007599537037037038</v>
      </c>
      <c r="H28" s="34"/>
      <c r="I28" s="34"/>
      <c r="J28" s="34"/>
      <c r="K28" s="34"/>
      <c r="L28" s="3">
        <v>1</v>
      </c>
    </row>
    <row r="29" spans="1:12" ht="12">
      <c r="A29" s="6">
        <v>24</v>
      </c>
      <c r="B29" s="7" t="s">
        <v>174</v>
      </c>
      <c r="C29" s="7" t="s">
        <v>162</v>
      </c>
      <c r="D29" s="7" t="s">
        <v>372</v>
      </c>
      <c r="E29" s="6">
        <v>88</v>
      </c>
      <c r="F29" s="44" t="s">
        <v>2</v>
      </c>
      <c r="G29" s="34">
        <v>0.0007746527777777778</v>
      </c>
      <c r="H29" s="3"/>
      <c r="I29" s="3"/>
      <c r="J29" s="3"/>
      <c r="K29" s="3"/>
      <c r="L29" s="3">
        <v>1</v>
      </c>
    </row>
    <row r="30" spans="1:12" ht="12">
      <c r="A30" s="6">
        <v>25</v>
      </c>
      <c r="B30" s="4" t="s">
        <v>110</v>
      </c>
      <c r="C30" s="4" t="s">
        <v>30</v>
      </c>
      <c r="D30" s="4" t="s">
        <v>53</v>
      </c>
      <c r="E30" s="3">
        <v>89</v>
      </c>
      <c r="F30" s="43">
        <v>1</v>
      </c>
      <c r="G30" s="34">
        <v>0.0007893518518518518</v>
      </c>
      <c r="H30" s="3"/>
      <c r="I30" s="3"/>
      <c r="J30" s="3"/>
      <c r="K30" s="3"/>
      <c r="L30" s="3">
        <v>1</v>
      </c>
    </row>
    <row r="31" spans="1:12" ht="12">
      <c r="A31" s="6">
        <v>26</v>
      </c>
      <c r="B31" s="7" t="s">
        <v>106</v>
      </c>
      <c r="C31" s="7" t="s">
        <v>30</v>
      </c>
      <c r="D31" s="7" t="s">
        <v>53</v>
      </c>
      <c r="E31" s="6">
        <v>88</v>
      </c>
      <c r="F31" s="44" t="s">
        <v>2</v>
      </c>
      <c r="G31" s="34">
        <v>0.0007938657407407407</v>
      </c>
      <c r="H31" s="3"/>
      <c r="I31" s="3"/>
      <c r="J31" s="3"/>
      <c r="K31" s="3"/>
      <c r="L31" s="3">
        <v>1</v>
      </c>
    </row>
    <row r="32" spans="1:12" ht="12">
      <c r="A32" s="6">
        <v>27</v>
      </c>
      <c r="B32" s="4" t="s">
        <v>305</v>
      </c>
      <c r="C32" s="4" t="s">
        <v>233</v>
      </c>
      <c r="D32" s="4" t="s">
        <v>303</v>
      </c>
      <c r="E32" s="3">
        <v>88</v>
      </c>
      <c r="F32" s="43">
        <v>1</v>
      </c>
      <c r="G32" s="34">
        <v>0.0007983796296296297</v>
      </c>
      <c r="H32" s="3"/>
      <c r="I32" s="3"/>
      <c r="J32" s="3"/>
      <c r="K32" s="3"/>
      <c r="L32" s="3">
        <v>1</v>
      </c>
    </row>
    <row r="33" spans="1:12" ht="12">
      <c r="A33" s="6">
        <v>28</v>
      </c>
      <c r="B33" s="7" t="s">
        <v>333</v>
      </c>
      <c r="C33" s="7" t="s">
        <v>14</v>
      </c>
      <c r="D33" s="7" t="s">
        <v>331</v>
      </c>
      <c r="E33" s="6">
        <v>89</v>
      </c>
      <c r="F33" s="44">
        <v>1</v>
      </c>
      <c r="G33" s="34">
        <v>0.0008159722222222223</v>
      </c>
      <c r="H33" s="3"/>
      <c r="I33" s="3"/>
      <c r="J33" s="3"/>
      <c r="K33" s="3"/>
      <c r="L33" s="3">
        <v>1</v>
      </c>
    </row>
    <row r="34" spans="1:12" ht="12">
      <c r="A34" s="6">
        <v>29</v>
      </c>
      <c r="B34" s="4" t="s">
        <v>252</v>
      </c>
      <c r="C34" s="4" t="s">
        <v>1</v>
      </c>
      <c r="D34" s="4" t="s">
        <v>246</v>
      </c>
      <c r="E34" s="3">
        <v>88</v>
      </c>
      <c r="F34" s="43" t="s">
        <v>2</v>
      </c>
      <c r="G34" s="34">
        <v>0.0008277777777777776</v>
      </c>
      <c r="H34" s="3"/>
      <c r="I34" s="3"/>
      <c r="J34" s="3"/>
      <c r="K34" s="3"/>
      <c r="L34" s="3">
        <v>1</v>
      </c>
    </row>
    <row r="35" spans="1:12" ht="12">
      <c r="A35" s="6">
        <v>30</v>
      </c>
      <c r="B35" s="4" t="s">
        <v>154</v>
      </c>
      <c r="C35" s="4" t="s">
        <v>153</v>
      </c>
      <c r="D35" s="4" t="s">
        <v>374</v>
      </c>
      <c r="E35" s="3">
        <v>88</v>
      </c>
      <c r="F35" s="43" t="s">
        <v>2</v>
      </c>
      <c r="G35" s="34">
        <v>0.0008336805555555555</v>
      </c>
      <c r="H35" s="3"/>
      <c r="I35" s="3"/>
      <c r="J35" s="3"/>
      <c r="K35" s="3"/>
      <c r="L35" s="3">
        <v>1</v>
      </c>
    </row>
    <row r="36" spans="1:12" ht="12">
      <c r="A36" s="6">
        <v>31</v>
      </c>
      <c r="B36" s="4" t="s">
        <v>50</v>
      </c>
      <c r="C36" s="4" t="s">
        <v>17</v>
      </c>
      <c r="D36" s="4" t="s">
        <v>83</v>
      </c>
      <c r="E36" s="3">
        <v>89</v>
      </c>
      <c r="F36" s="43">
        <v>1</v>
      </c>
      <c r="G36" s="34">
        <v>0.000854050925925926</v>
      </c>
      <c r="H36" s="3"/>
      <c r="I36" s="3"/>
      <c r="J36" s="3"/>
      <c r="K36" s="3"/>
      <c r="L36" s="3">
        <v>1</v>
      </c>
    </row>
    <row r="37" spans="1:12" ht="12">
      <c r="A37" s="6">
        <v>32</v>
      </c>
      <c r="B37" s="7" t="s">
        <v>144</v>
      </c>
      <c r="C37" s="7" t="s">
        <v>141</v>
      </c>
      <c r="D37" s="7" t="s">
        <v>376</v>
      </c>
      <c r="E37" s="6">
        <v>88</v>
      </c>
      <c r="F37" s="44" t="s">
        <v>2</v>
      </c>
      <c r="G37" s="34">
        <v>0.0008644675925925925</v>
      </c>
      <c r="H37" s="3"/>
      <c r="I37" s="3"/>
      <c r="J37" s="3"/>
      <c r="K37" s="3"/>
      <c r="L37" s="3">
        <v>1</v>
      </c>
    </row>
    <row r="38" spans="1:12" ht="12">
      <c r="A38" s="6">
        <v>33</v>
      </c>
      <c r="B38" s="4" t="s">
        <v>223</v>
      </c>
      <c r="C38" s="4" t="s">
        <v>1</v>
      </c>
      <c r="D38" s="4" t="s">
        <v>207</v>
      </c>
      <c r="E38" s="3">
        <v>88</v>
      </c>
      <c r="F38" s="43">
        <v>2</v>
      </c>
      <c r="G38" s="34">
        <v>0.0008739583333333334</v>
      </c>
      <c r="H38" s="3"/>
      <c r="I38" s="3"/>
      <c r="J38" s="3"/>
      <c r="K38" s="3"/>
      <c r="L38" s="3">
        <v>1</v>
      </c>
    </row>
    <row r="39" spans="1:12" ht="12">
      <c r="A39" s="6">
        <v>34</v>
      </c>
      <c r="B39" s="7" t="s">
        <v>326</v>
      </c>
      <c r="C39" s="7" t="s">
        <v>233</v>
      </c>
      <c r="D39" s="7" t="s">
        <v>303</v>
      </c>
      <c r="E39" s="6">
        <v>89</v>
      </c>
      <c r="F39" s="44" t="s">
        <v>2</v>
      </c>
      <c r="G39" s="34">
        <v>0.0008846064814814814</v>
      </c>
      <c r="H39" s="3"/>
      <c r="I39" s="3"/>
      <c r="J39" s="3"/>
      <c r="K39" s="3"/>
      <c r="L39" s="3">
        <v>2</v>
      </c>
    </row>
    <row r="40" spans="1:12" ht="12">
      <c r="A40" s="6">
        <v>35</v>
      </c>
      <c r="B40" s="4" t="s">
        <v>307</v>
      </c>
      <c r="C40" s="4" t="s">
        <v>233</v>
      </c>
      <c r="D40" s="4" t="s">
        <v>303</v>
      </c>
      <c r="E40" s="3">
        <v>88</v>
      </c>
      <c r="F40" s="43">
        <v>2</v>
      </c>
      <c r="G40" s="34">
        <v>0.0008966435185185184</v>
      </c>
      <c r="H40" s="3"/>
      <c r="I40" s="3"/>
      <c r="J40" s="3"/>
      <c r="K40" s="3"/>
      <c r="L40" s="3">
        <v>2</v>
      </c>
    </row>
    <row r="41" spans="1:12" ht="12">
      <c r="A41" s="6">
        <v>36</v>
      </c>
      <c r="B41" s="4" t="s">
        <v>306</v>
      </c>
      <c r="C41" s="4" t="s">
        <v>233</v>
      </c>
      <c r="D41" s="4" t="s">
        <v>303</v>
      </c>
      <c r="E41" s="3">
        <v>88</v>
      </c>
      <c r="F41" s="43">
        <v>1</v>
      </c>
      <c r="G41" s="34">
        <v>0.0009236111111111112</v>
      </c>
      <c r="H41" s="3"/>
      <c r="I41" s="3"/>
      <c r="J41" s="3"/>
      <c r="K41" s="3"/>
      <c r="L41" s="3">
        <v>2</v>
      </c>
    </row>
    <row r="42" spans="1:12" ht="12">
      <c r="A42" s="6">
        <v>37</v>
      </c>
      <c r="B42" s="4" t="s">
        <v>37</v>
      </c>
      <c r="C42" s="4" t="s">
        <v>314</v>
      </c>
      <c r="D42" s="4" t="s">
        <v>285</v>
      </c>
      <c r="E42" s="3">
        <v>88</v>
      </c>
      <c r="F42" s="43">
        <v>1</v>
      </c>
      <c r="G42" s="34">
        <v>0.0009390046296296296</v>
      </c>
      <c r="H42" s="3"/>
      <c r="I42" s="3"/>
      <c r="J42" s="3"/>
      <c r="K42" s="3"/>
      <c r="L42" s="3">
        <v>2</v>
      </c>
    </row>
    <row r="43" spans="1:12" ht="12">
      <c r="A43" s="6">
        <v>38</v>
      </c>
      <c r="B43" s="22" t="s">
        <v>85</v>
      </c>
      <c r="C43" s="22" t="s">
        <v>17</v>
      </c>
      <c r="D43" s="22" t="s">
        <v>83</v>
      </c>
      <c r="E43" s="23">
        <v>89</v>
      </c>
      <c r="F43" s="47">
        <v>3</v>
      </c>
      <c r="G43" s="34">
        <v>0.0009929398148148148</v>
      </c>
      <c r="H43" s="3"/>
      <c r="I43" s="3"/>
      <c r="J43" s="3"/>
      <c r="K43" s="3"/>
      <c r="L43" s="3">
        <v>2</v>
      </c>
    </row>
    <row r="44" spans="1:12" ht="12">
      <c r="A44" s="6">
        <v>39</v>
      </c>
      <c r="B44" s="7" t="s">
        <v>316</v>
      </c>
      <c r="C44" s="7" t="s">
        <v>314</v>
      </c>
      <c r="D44" s="7" t="s">
        <v>285</v>
      </c>
      <c r="E44" s="6">
        <v>89</v>
      </c>
      <c r="F44" s="44" t="s">
        <v>2</v>
      </c>
      <c r="G44" s="34">
        <v>0.0010045138888888888</v>
      </c>
      <c r="H44" s="3"/>
      <c r="I44" s="3"/>
      <c r="J44" s="3"/>
      <c r="K44" s="3"/>
      <c r="L44" s="3">
        <v>2</v>
      </c>
    </row>
    <row r="45" spans="1:12" ht="12">
      <c r="A45" s="6">
        <v>40</v>
      </c>
      <c r="B45" s="4" t="s">
        <v>226</v>
      </c>
      <c r="C45" s="4" t="s">
        <v>1</v>
      </c>
      <c r="D45" s="4" t="s">
        <v>207</v>
      </c>
      <c r="E45" s="3">
        <v>89</v>
      </c>
      <c r="F45" s="43">
        <v>1</v>
      </c>
      <c r="G45" s="34">
        <v>0.001032638888888889</v>
      </c>
      <c r="H45" s="3"/>
      <c r="I45" s="3"/>
      <c r="J45" s="3"/>
      <c r="K45" s="3"/>
      <c r="L45" s="3">
        <v>2</v>
      </c>
    </row>
    <row r="46" spans="1:12" ht="12">
      <c r="A46" s="6">
        <v>41</v>
      </c>
      <c r="B46" s="4" t="s">
        <v>107</v>
      </c>
      <c r="C46" s="4" t="s">
        <v>30</v>
      </c>
      <c r="D46" s="4" t="s">
        <v>53</v>
      </c>
      <c r="E46" s="3">
        <v>89</v>
      </c>
      <c r="F46" s="43">
        <v>1</v>
      </c>
      <c r="G46" s="34">
        <v>0.0010494212962962963</v>
      </c>
      <c r="H46" s="3"/>
      <c r="I46" s="3"/>
      <c r="J46" s="3"/>
      <c r="K46" s="3"/>
      <c r="L46" s="3">
        <v>2</v>
      </c>
    </row>
    <row r="47" spans="1:12" ht="12">
      <c r="A47" s="6">
        <v>42</v>
      </c>
      <c r="B47" s="4" t="s">
        <v>55</v>
      </c>
      <c r="C47" s="4" t="s">
        <v>14</v>
      </c>
      <c r="D47" s="4" t="s">
        <v>399</v>
      </c>
      <c r="E47" s="3">
        <v>88</v>
      </c>
      <c r="F47" s="43">
        <v>3</v>
      </c>
      <c r="G47" s="34">
        <v>0.0011269675925925926</v>
      </c>
      <c r="H47" s="3"/>
      <c r="I47" s="3"/>
      <c r="J47" s="3"/>
      <c r="K47" s="3"/>
      <c r="L47" s="3">
        <v>3</v>
      </c>
    </row>
    <row r="48" spans="1:12" ht="12">
      <c r="A48" s="6">
        <v>43</v>
      </c>
      <c r="B48" s="4" t="s">
        <v>267</v>
      </c>
      <c r="C48" s="4" t="s">
        <v>1</v>
      </c>
      <c r="D48" s="4" t="s">
        <v>246</v>
      </c>
      <c r="E48" s="3">
        <v>88</v>
      </c>
      <c r="F48" s="43">
        <v>2</v>
      </c>
      <c r="G48" s="34">
        <v>0.0011354166666666667</v>
      </c>
      <c r="H48" s="3"/>
      <c r="I48" s="3"/>
      <c r="J48" s="3"/>
      <c r="K48" s="3"/>
      <c r="L48" s="3">
        <v>3</v>
      </c>
    </row>
    <row r="49" spans="1:12" ht="12">
      <c r="A49" s="6">
        <v>44</v>
      </c>
      <c r="B49" s="4" t="s">
        <v>25</v>
      </c>
      <c r="C49" s="4" t="s">
        <v>23</v>
      </c>
      <c r="D49" s="4" t="s">
        <v>329</v>
      </c>
      <c r="E49" s="3">
        <v>88</v>
      </c>
      <c r="F49" s="43" t="s">
        <v>2</v>
      </c>
      <c r="G49" s="34">
        <v>0.0011386574074074075</v>
      </c>
      <c r="H49" s="3"/>
      <c r="I49" s="3"/>
      <c r="J49" s="3"/>
      <c r="K49" s="3"/>
      <c r="L49" s="3">
        <v>3</v>
      </c>
    </row>
    <row r="50" spans="1:12" ht="12">
      <c r="A50" s="6">
        <v>45</v>
      </c>
      <c r="B50" s="4" t="s">
        <v>279</v>
      </c>
      <c r="C50" s="4" t="s">
        <v>23</v>
      </c>
      <c r="D50" s="4" t="s">
        <v>277</v>
      </c>
      <c r="E50" s="3">
        <v>89</v>
      </c>
      <c r="F50" s="43">
        <v>3</v>
      </c>
      <c r="G50" s="34">
        <v>0.0011929398148148149</v>
      </c>
      <c r="H50" s="3"/>
      <c r="I50" s="3"/>
      <c r="J50" s="3"/>
      <c r="K50" s="3"/>
      <c r="L50" s="3">
        <v>3</v>
      </c>
    </row>
    <row r="51" spans="1:12" ht="12">
      <c r="A51" s="6">
        <v>46</v>
      </c>
      <c r="B51" s="4" t="s">
        <v>178</v>
      </c>
      <c r="C51" s="4" t="s">
        <v>23</v>
      </c>
      <c r="D51" s="4" t="s">
        <v>177</v>
      </c>
      <c r="E51" s="3">
        <v>89</v>
      </c>
      <c r="F51" s="43">
        <v>1</v>
      </c>
      <c r="G51" s="34">
        <v>0.0013373842592592593</v>
      </c>
      <c r="H51" s="3"/>
      <c r="I51" s="3"/>
      <c r="J51" s="3"/>
      <c r="K51" s="3"/>
      <c r="L51" s="3" t="s">
        <v>5</v>
      </c>
    </row>
    <row r="52" spans="1:12" ht="12">
      <c r="A52" s="6">
        <v>47</v>
      </c>
      <c r="B52" s="4" t="s">
        <v>114</v>
      </c>
      <c r="C52" s="4" t="s">
        <v>30</v>
      </c>
      <c r="D52" s="4" t="s">
        <v>53</v>
      </c>
      <c r="E52" s="3">
        <v>89</v>
      </c>
      <c r="F52" s="43" t="s">
        <v>67</v>
      </c>
      <c r="G52" s="34">
        <v>0.0015363425925925926</v>
      </c>
      <c r="H52" s="3"/>
      <c r="I52" s="3"/>
      <c r="J52" s="3"/>
      <c r="K52" s="3"/>
      <c r="L52" s="3" t="s">
        <v>5</v>
      </c>
    </row>
    <row r="53" spans="1:12" ht="12">
      <c r="A53" s="6"/>
      <c r="B53" s="4" t="s">
        <v>274</v>
      </c>
      <c r="C53" s="4" t="s">
        <v>23</v>
      </c>
      <c r="D53" s="4" t="s">
        <v>271</v>
      </c>
      <c r="E53" s="3">
        <v>89</v>
      </c>
      <c r="F53" s="43" t="s">
        <v>6</v>
      </c>
      <c r="G53" s="34" t="s">
        <v>386</v>
      </c>
      <c r="H53" s="3"/>
      <c r="I53" s="3"/>
      <c r="J53" s="3"/>
      <c r="K53" s="3"/>
      <c r="L53" s="4"/>
    </row>
    <row r="54" spans="1:12" ht="12">
      <c r="A54" s="6"/>
      <c r="B54" s="4" t="s">
        <v>111</v>
      </c>
      <c r="C54" s="4" t="s">
        <v>30</v>
      </c>
      <c r="D54" s="4" t="s">
        <v>53</v>
      </c>
      <c r="E54" s="3">
        <v>89</v>
      </c>
      <c r="F54" s="43" t="s">
        <v>67</v>
      </c>
      <c r="G54" s="34" t="s">
        <v>386</v>
      </c>
      <c r="H54" s="3"/>
      <c r="I54" s="3"/>
      <c r="J54" s="3"/>
      <c r="K54" s="3"/>
      <c r="L54" s="4"/>
    </row>
    <row r="55" spans="1:12" ht="12">
      <c r="A55" s="6"/>
      <c r="B55" s="4" t="s">
        <v>247</v>
      </c>
      <c r="C55" s="4" t="s">
        <v>1</v>
      </c>
      <c r="D55" s="4" t="s">
        <v>246</v>
      </c>
      <c r="E55" s="3">
        <v>89</v>
      </c>
      <c r="F55" s="43" t="s">
        <v>2</v>
      </c>
      <c r="G55" s="34" t="s">
        <v>386</v>
      </c>
      <c r="H55" s="3"/>
      <c r="I55" s="3"/>
      <c r="J55" s="3"/>
      <c r="K55" s="3"/>
      <c r="L55" s="4"/>
    </row>
    <row r="56" spans="1:12" ht="12">
      <c r="A56" s="6"/>
      <c r="B56" s="7" t="s">
        <v>338</v>
      </c>
      <c r="C56" s="7" t="s">
        <v>14</v>
      </c>
      <c r="D56" s="7" t="s">
        <v>331</v>
      </c>
      <c r="E56" s="6">
        <v>89</v>
      </c>
      <c r="F56" s="44" t="s">
        <v>2</v>
      </c>
      <c r="G56" s="34" t="s">
        <v>386</v>
      </c>
      <c r="H56" s="3"/>
      <c r="I56" s="3"/>
      <c r="J56" s="3"/>
      <c r="K56" s="3"/>
      <c r="L56" s="4"/>
    </row>
    <row r="57" spans="1:12" ht="12">
      <c r="A57" s="6"/>
      <c r="B57" s="7" t="s">
        <v>146</v>
      </c>
      <c r="C57" s="7" t="s">
        <v>141</v>
      </c>
      <c r="D57" s="7" t="s">
        <v>376</v>
      </c>
      <c r="E57" s="6">
        <v>89</v>
      </c>
      <c r="F57" s="44" t="s">
        <v>2</v>
      </c>
      <c r="G57" s="34" t="s">
        <v>386</v>
      </c>
      <c r="H57" s="3"/>
      <c r="I57" s="3"/>
      <c r="J57" s="3"/>
      <c r="K57" s="3"/>
      <c r="L57" s="4"/>
    </row>
    <row r="58" spans="1:12" ht="12">
      <c r="A58" s="6"/>
      <c r="B58" s="4" t="s">
        <v>116</v>
      </c>
      <c r="C58" s="4" t="s">
        <v>30</v>
      </c>
      <c r="D58" s="4" t="s">
        <v>53</v>
      </c>
      <c r="E58" s="3">
        <v>88</v>
      </c>
      <c r="F58" s="43" t="s">
        <v>7</v>
      </c>
      <c r="G58" s="34" t="s">
        <v>386</v>
      </c>
      <c r="H58" s="3"/>
      <c r="I58" s="3"/>
      <c r="J58" s="3"/>
      <c r="K58" s="3"/>
      <c r="L58" s="4"/>
    </row>
    <row r="59" spans="1:12" ht="12">
      <c r="A59" s="6"/>
      <c r="B59" s="4" t="s">
        <v>195</v>
      </c>
      <c r="C59" s="4" t="s">
        <v>191</v>
      </c>
      <c r="D59" s="4" t="s">
        <v>192</v>
      </c>
      <c r="E59" s="3">
        <v>88</v>
      </c>
      <c r="F59" s="43" t="s">
        <v>6</v>
      </c>
      <c r="G59" s="34" t="s">
        <v>386</v>
      </c>
      <c r="H59" s="3"/>
      <c r="I59" s="3"/>
      <c r="J59" s="3"/>
      <c r="K59" s="3"/>
      <c r="L59" s="4"/>
    </row>
    <row r="60" spans="1:12" ht="12">
      <c r="A60" s="6"/>
      <c r="B60" s="4" t="s">
        <v>196</v>
      </c>
      <c r="C60" s="4" t="s">
        <v>191</v>
      </c>
      <c r="D60" s="4" t="s">
        <v>192</v>
      </c>
      <c r="E60" s="3">
        <v>88</v>
      </c>
      <c r="F60" s="43" t="s">
        <v>7</v>
      </c>
      <c r="G60" s="34" t="s">
        <v>386</v>
      </c>
      <c r="H60" s="3"/>
      <c r="I60" s="3"/>
      <c r="J60" s="3"/>
      <c r="K60" s="3"/>
      <c r="L60" s="4"/>
    </row>
    <row r="61" spans="1:12" ht="12">
      <c r="A61" s="6"/>
      <c r="B61" s="4" t="s">
        <v>241</v>
      </c>
      <c r="C61" s="4" t="s">
        <v>233</v>
      </c>
      <c r="D61" s="4" t="s">
        <v>234</v>
      </c>
      <c r="E61" s="3">
        <v>88</v>
      </c>
      <c r="F61" s="43">
        <v>3</v>
      </c>
      <c r="G61" s="34" t="s">
        <v>386</v>
      </c>
      <c r="H61" s="3"/>
      <c r="I61" s="3"/>
      <c r="J61" s="3"/>
      <c r="K61" s="3"/>
      <c r="L61" s="4"/>
    </row>
    <row r="62" spans="1:12" ht="12">
      <c r="A62" s="6"/>
      <c r="B62" s="4" t="s">
        <v>198</v>
      </c>
      <c r="C62" s="4" t="s">
        <v>191</v>
      </c>
      <c r="D62" s="4" t="s">
        <v>192</v>
      </c>
      <c r="E62" s="3">
        <v>89</v>
      </c>
      <c r="F62" s="43" t="s">
        <v>7</v>
      </c>
      <c r="G62" s="34" t="s">
        <v>386</v>
      </c>
      <c r="H62" s="3"/>
      <c r="I62" s="3"/>
      <c r="J62" s="3"/>
      <c r="K62" s="3"/>
      <c r="L62" s="4"/>
    </row>
    <row r="63" spans="1:12" ht="12">
      <c r="A63" s="6"/>
      <c r="B63" s="4" t="s">
        <v>273</v>
      </c>
      <c r="C63" s="4" t="s">
        <v>23</v>
      </c>
      <c r="D63" s="4" t="s">
        <v>271</v>
      </c>
      <c r="E63" s="3">
        <v>89</v>
      </c>
      <c r="F63" s="43" t="s">
        <v>7</v>
      </c>
      <c r="G63" s="34" t="s">
        <v>386</v>
      </c>
      <c r="H63" s="3"/>
      <c r="I63" s="3"/>
      <c r="J63" s="3"/>
      <c r="K63" s="3"/>
      <c r="L63" s="4"/>
    </row>
    <row r="64" spans="1:12" ht="12">
      <c r="A64" s="6"/>
      <c r="B64" s="4" t="s">
        <v>194</v>
      </c>
      <c r="C64" s="4" t="s">
        <v>191</v>
      </c>
      <c r="D64" s="4" t="s">
        <v>192</v>
      </c>
      <c r="E64" s="3">
        <v>88</v>
      </c>
      <c r="F64" s="43" t="s">
        <v>7</v>
      </c>
      <c r="G64" s="34" t="s">
        <v>386</v>
      </c>
      <c r="H64" s="3"/>
      <c r="I64" s="3"/>
      <c r="J64" s="3"/>
      <c r="K64" s="3"/>
      <c r="L64" s="4"/>
    </row>
    <row r="65" spans="1:12" ht="12">
      <c r="A65" s="6"/>
      <c r="B65" s="4" t="s">
        <v>280</v>
      </c>
      <c r="C65" s="4" t="s">
        <v>23</v>
      </c>
      <c r="D65" s="4" t="s">
        <v>277</v>
      </c>
      <c r="E65" s="3">
        <v>88</v>
      </c>
      <c r="F65" s="43">
        <v>2</v>
      </c>
      <c r="G65" s="34" t="s">
        <v>386</v>
      </c>
      <c r="H65" s="3"/>
      <c r="I65" s="3"/>
      <c r="J65" s="3"/>
      <c r="K65" s="3"/>
      <c r="L65" s="4"/>
    </row>
    <row r="66" spans="1:12" ht="12">
      <c r="A66" s="6"/>
      <c r="B66" s="4" t="s">
        <v>158</v>
      </c>
      <c r="C66" s="4" t="s">
        <v>153</v>
      </c>
      <c r="D66" s="4" t="s">
        <v>374</v>
      </c>
      <c r="E66" s="3">
        <v>89</v>
      </c>
      <c r="F66" s="43" t="s">
        <v>5</v>
      </c>
      <c r="G66" s="34" t="s">
        <v>386</v>
      </c>
      <c r="H66" s="3"/>
      <c r="I66" s="3"/>
      <c r="J66" s="3"/>
      <c r="K66" s="3"/>
      <c r="L66" s="4"/>
    </row>
    <row r="67" spans="1:12" ht="12">
      <c r="A67" s="6"/>
      <c r="B67" s="4" t="s">
        <v>115</v>
      </c>
      <c r="C67" s="4" t="s">
        <v>30</v>
      </c>
      <c r="D67" s="4" t="s">
        <v>53</v>
      </c>
      <c r="E67" s="3">
        <v>89</v>
      </c>
      <c r="F67" s="43" t="s">
        <v>5</v>
      </c>
      <c r="G67" s="34" t="s">
        <v>386</v>
      </c>
      <c r="H67" s="3"/>
      <c r="I67" s="3"/>
      <c r="J67" s="3"/>
      <c r="K67" s="3"/>
      <c r="L67" s="4"/>
    </row>
    <row r="68" spans="1:12" ht="12">
      <c r="A68" s="6"/>
      <c r="B68" s="4" t="s">
        <v>76</v>
      </c>
      <c r="C68" s="4" t="s">
        <v>43</v>
      </c>
      <c r="D68" s="4"/>
      <c r="E68" s="3">
        <v>88</v>
      </c>
      <c r="F68" s="43" t="s">
        <v>6</v>
      </c>
      <c r="G68" s="34" t="s">
        <v>386</v>
      </c>
      <c r="H68" s="3"/>
      <c r="I68" s="3"/>
      <c r="J68" s="3"/>
      <c r="K68" s="3"/>
      <c r="L68" s="4"/>
    </row>
    <row r="69" spans="1:12" ht="12">
      <c r="A69" s="6"/>
      <c r="B69" s="4" t="s">
        <v>79</v>
      </c>
      <c r="C69" s="4" t="s">
        <v>43</v>
      </c>
      <c r="D69" s="4"/>
      <c r="E69" s="3">
        <v>89</v>
      </c>
      <c r="F69" s="43" t="s">
        <v>6</v>
      </c>
      <c r="G69" s="34" t="s">
        <v>386</v>
      </c>
      <c r="H69" s="3"/>
      <c r="I69" s="3"/>
      <c r="J69" s="3"/>
      <c r="K69" s="3"/>
      <c r="L69" s="4"/>
    </row>
    <row r="70" spans="1:12" ht="12">
      <c r="A70" s="6"/>
      <c r="B70" s="4" t="s">
        <v>224</v>
      </c>
      <c r="C70" s="4" t="s">
        <v>1</v>
      </c>
      <c r="D70" s="4" t="s">
        <v>207</v>
      </c>
      <c r="E70" s="3">
        <v>88</v>
      </c>
      <c r="F70" s="43">
        <v>3</v>
      </c>
      <c r="G70" s="34" t="s">
        <v>386</v>
      </c>
      <c r="H70" s="3"/>
      <c r="I70" s="3"/>
      <c r="J70" s="3"/>
      <c r="K70" s="3"/>
      <c r="L70" s="4"/>
    </row>
    <row r="71" spans="1:12" ht="12">
      <c r="A71" s="6"/>
      <c r="B71" s="4" t="s">
        <v>272</v>
      </c>
      <c r="C71" s="4" t="s">
        <v>23</v>
      </c>
      <c r="D71" s="4" t="s">
        <v>271</v>
      </c>
      <c r="E71" s="3">
        <v>89</v>
      </c>
      <c r="F71" s="43" t="s">
        <v>5</v>
      </c>
      <c r="G71" s="34" t="s">
        <v>386</v>
      </c>
      <c r="H71" s="3"/>
      <c r="I71" s="3"/>
      <c r="J71" s="3"/>
      <c r="K71" s="3"/>
      <c r="L71" s="4"/>
    </row>
    <row r="72" spans="1:12" ht="12">
      <c r="A72" s="6"/>
      <c r="B72" s="4" t="s">
        <v>197</v>
      </c>
      <c r="C72" s="4" t="s">
        <v>191</v>
      </c>
      <c r="D72" s="4" t="s">
        <v>192</v>
      </c>
      <c r="E72" s="3">
        <v>88</v>
      </c>
      <c r="F72" s="43" t="s">
        <v>7</v>
      </c>
      <c r="G72" s="34" t="s">
        <v>386</v>
      </c>
      <c r="H72" s="3"/>
      <c r="I72" s="3"/>
      <c r="J72" s="3"/>
      <c r="K72" s="3"/>
      <c r="L72" s="4"/>
    </row>
    <row r="73" spans="1:12" ht="12">
      <c r="A73" s="6"/>
      <c r="B73" s="4" t="s">
        <v>222</v>
      </c>
      <c r="C73" s="4" t="s">
        <v>1</v>
      </c>
      <c r="D73" s="4" t="s">
        <v>207</v>
      </c>
      <c r="E73" s="3">
        <v>88</v>
      </c>
      <c r="F73" s="43">
        <v>2</v>
      </c>
      <c r="G73" s="34" t="s">
        <v>386</v>
      </c>
      <c r="H73" s="3"/>
      <c r="I73" s="3"/>
      <c r="J73" s="3"/>
      <c r="K73" s="3"/>
      <c r="L73" s="4"/>
    </row>
    <row r="74" spans="1:12" ht="12">
      <c r="A74" s="6"/>
      <c r="B74" s="4" t="s">
        <v>244</v>
      </c>
      <c r="C74" s="4" t="s">
        <v>233</v>
      </c>
      <c r="D74" s="4" t="s">
        <v>234</v>
      </c>
      <c r="E74" s="3">
        <v>89</v>
      </c>
      <c r="F74" s="43" t="s">
        <v>6</v>
      </c>
      <c r="G74" s="34" t="s">
        <v>386</v>
      </c>
      <c r="H74" s="3"/>
      <c r="I74" s="3"/>
      <c r="J74" s="3"/>
      <c r="K74" s="3"/>
      <c r="L74" s="4"/>
    </row>
    <row r="75" spans="1:12" ht="12">
      <c r="A75" s="6"/>
      <c r="B75" s="4" t="s">
        <v>289</v>
      </c>
      <c r="C75" s="4" t="s">
        <v>23</v>
      </c>
      <c r="D75" s="4" t="s">
        <v>285</v>
      </c>
      <c r="E75" s="3">
        <v>89</v>
      </c>
      <c r="F75" s="43">
        <v>2</v>
      </c>
      <c r="G75" s="34" t="s">
        <v>386</v>
      </c>
      <c r="H75" s="3"/>
      <c r="I75" s="3"/>
      <c r="J75" s="3"/>
      <c r="K75" s="3"/>
      <c r="L75" s="4"/>
    </row>
    <row r="76" spans="1:12" ht="12">
      <c r="A76" s="6"/>
      <c r="B76" s="7" t="s">
        <v>336</v>
      </c>
      <c r="C76" s="7" t="s">
        <v>14</v>
      </c>
      <c r="D76" s="7" t="s">
        <v>331</v>
      </c>
      <c r="E76" s="6">
        <v>89</v>
      </c>
      <c r="F76" s="44">
        <v>1</v>
      </c>
      <c r="G76" s="34" t="s">
        <v>386</v>
      </c>
      <c r="H76" s="3"/>
      <c r="I76" s="3"/>
      <c r="J76" s="3"/>
      <c r="K76" s="3"/>
      <c r="L76" s="4"/>
    </row>
    <row r="77" spans="1:12" ht="12">
      <c r="A77" s="6"/>
      <c r="B77" s="4" t="s">
        <v>363</v>
      </c>
      <c r="C77" s="4" t="s">
        <v>191</v>
      </c>
      <c r="D77" s="4" t="s">
        <v>192</v>
      </c>
      <c r="E77" s="3">
        <v>89</v>
      </c>
      <c r="F77" s="43" t="s">
        <v>7</v>
      </c>
      <c r="G77" s="34" t="s">
        <v>386</v>
      </c>
      <c r="H77" s="3"/>
      <c r="I77" s="3"/>
      <c r="J77" s="3"/>
      <c r="K77" s="3"/>
      <c r="L77" s="4"/>
    </row>
    <row r="78" spans="1:12" ht="12">
      <c r="A78" s="6"/>
      <c r="B78" s="4" t="s">
        <v>256</v>
      </c>
      <c r="C78" s="4" t="s">
        <v>1</v>
      </c>
      <c r="D78" s="4" t="s">
        <v>246</v>
      </c>
      <c r="E78" s="3">
        <v>89</v>
      </c>
      <c r="F78" s="43" t="s">
        <v>2</v>
      </c>
      <c r="G78" s="34" t="s">
        <v>386</v>
      </c>
      <c r="H78" s="3"/>
      <c r="I78" s="3"/>
      <c r="J78" s="3"/>
      <c r="K78" s="3"/>
      <c r="L78" s="4"/>
    </row>
    <row r="79" spans="1:12" ht="12">
      <c r="A79" s="6"/>
      <c r="B79" s="4" t="s">
        <v>113</v>
      </c>
      <c r="C79" s="4" t="s">
        <v>30</v>
      </c>
      <c r="D79" s="4" t="s">
        <v>53</v>
      </c>
      <c r="E79" s="3">
        <v>88</v>
      </c>
      <c r="F79" s="43" t="s">
        <v>67</v>
      </c>
      <c r="G79" s="34" t="s">
        <v>386</v>
      </c>
      <c r="H79" s="3"/>
      <c r="I79" s="3"/>
      <c r="J79" s="3"/>
      <c r="K79" s="3"/>
      <c r="L79" s="4"/>
    </row>
    <row r="80" spans="1:12" ht="12">
      <c r="A80" s="6"/>
      <c r="B80" s="4" t="s">
        <v>78</v>
      </c>
      <c r="C80" s="4" t="s">
        <v>43</v>
      </c>
      <c r="D80" s="4"/>
      <c r="E80" s="3">
        <v>89</v>
      </c>
      <c r="F80" s="43">
        <v>2</v>
      </c>
      <c r="G80" s="34" t="s">
        <v>386</v>
      </c>
      <c r="H80" s="3"/>
      <c r="I80" s="3"/>
      <c r="J80" s="3"/>
      <c r="K80" s="3"/>
      <c r="L80" s="4"/>
    </row>
    <row r="81" spans="1:12" ht="12">
      <c r="A81" s="6"/>
      <c r="B81" s="7" t="s">
        <v>157</v>
      </c>
      <c r="C81" s="7" t="s">
        <v>153</v>
      </c>
      <c r="D81" s="4" t="s">
        <v>374</v>
      </c>
      <c r="E81" s="6">
        <v>88</v>
      </c>
      <c r="F81" s="44">
        <v>2</v>
      </c>
      <c r="G81" s="34" t="s">
        <v>386</v>
      </c>
      <c r="H81" s="3"/>
      <c r="I81" s="3"/>
      <c r="J81" s="3"/>
      <c r="K81" s="3"/>
      <c r="L81" s="4"/>
    </row>
    <row r="82" spans="1:12" ht="12">
      <c r="A82" s="6"/>
      <c r="B82" s="7" t="s">
        <v>117</v>
      </c>
      <c r="C82" s="7" t="s">
        <v>30</v>
      </c>
      <c r="D82" s="7" t="s">
        <v>53</v>
      </c>
      <c r="E82" s="6">
        <v>89</v>
      </c>
      <c r="F82" s="44" t="s">
        <v>6</v>
      </c>
      <c r="G82" s="34" t="s">
        <v>388</v>
      </c>
      <c r="H82" s="3"/>
      <c r="I82" s="3"/>
      <c r="J82" s="3"/>
      <c r="K82" s="3"/>
      <c r="L82" s="4"/>
    </row>
    <row r="83" spans="1:12" ht="12">
      <c r="A83" s="6"/>
      <c r="B83" s="4" t="s">
        <v>112</v>
      </c>
      <c r="C83" s="4" t="s">
        <v>30</v>
      </c>
      <c r="D83" s="4" t="s">
        <v>53</v>
      </c>
      <c r="E83" s="3">
        <v>89</v>
      </c>
      <c r="F83" s="43" t="s">
        <v>5</v>
      </c>
      <c r="G83" s="46" t="s">
        <v>389</v>
      </c>
      <c r="H83" s="3"/>
      <c r="I83" s="3"/>
      <c r="J83" s="3"/>
      <c r="K83" s="3"/>
      <c r="L83" s="4"/>
    </row>
    <row r="84" spans="1:12" ht="12">
      <c r="A84" s="6"/>
      <c r="B84" s="4" t="s">
        <v>199</v>
      </c>
      <c r="C84" s="4" t="s">
        <v>191</v>
      </c>
      <c r="D84" s="4" t="s">
        <v>192</v>
      </c>
      <c r="E84" s="3">
        <v>89</v>
      </c>
      <c r="F84" s="43" t="s">
        <v>5</v>
      </c>
      <c r="G84" s="34" t="s">
        <v>389</v>
      </c>
      <c r="H84" s="3"/>
      <c r="I84" s="3"/>
      <c r="J84" s="3"/>
      <c r="K84" s="3"/>
      <c r="L84" s="4"/>
    </row>
  </sheetData>
  <mergeCells count="4">
    <mergeCell ref="A4:C4"/>
    <mergeCell ref="A1:F1"/>
    <mergeCell ref="A2:L2"/>
    <mergeCell ref="A3:L3"/>
  </mergeCells>
  <printOptions horizontalCentered="1"/>
  <pageMargins left="0.6692913385826772" right="0.64" top="0.5511811023622047" bottom="0.7086614173228347" header="0.2755905511811024" footer="0.2755905511811024"/>
  <pageSetup fitToHeight="1" fitToWidth="1" horizontalDpi="360" verticalDpi="360" orientation="portrait" paperSize="9" scale="74" r:id="rId1"/>
  <headerFooter alignWithMargins="0">
    <oddHeader>&amp;L
5-10 января 2003г.&amp;C"НЕВСКИЕ ВЕРТИКАЛИ -2003"&amp;R
г.Санкт-Петербург
</oddHeader>
    <oddFooter>&amp;LГл.судья:
Гл.секретарь:&amp;RКауров В.О.
Могучая Т.В</oddFooter>
  </headerFooter>
  <rowBreaks count="1" manualBreakCount="1">
    <brk id="52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zoomScale="75" zoomScaleNormal="75" workbookViewId="0" topLeftCell="A30">
      <selection activeCell="H16" sqref="H16"/>
    </sheetView>
  </sheetViews>
  <sheetFormatPr defaultColWidth="9.00390625" defaultRowHeight="12.75"/>
  <cols>
    <col min="1" max="1" width="4.125" style="32" customWidth="1"/>
    <col min="2" max="2" width="19.25390625" style="50" customWidth="1"/>
    <col min="3" max="3" width="12.00390625" style="50" bestFit="1" customWidth="1"/>
    <col min="4" max="4" width="17.00390625" style="50" customWidth="1"/>
    <col min="5" max="5" width="5.625" style="32" customWidth="1"/>
    <col min="6" max="6" width="4.25390625" style="32" customWidth="1"/>
    <col min="7" max="7" width="8.00390625" style="48" customWidth="1"/>
    <col min="8" max="11" width="8.00390625" style="32" customWidth="1"/>
    <col min="12" max="16" width="9.125" style="50" hidden="1" customWidth="1"/>
    <col min="17" max="17" width="5.125" style="50" customWidth="1"/>
    <col min="18" max="16384" width="9.125" style="50" customWidth="1"/>
  </cols>
  <sheetData>
    <row r="1" spans="1:6" ht="1.5" customHeight="1">
      <c r="A1" s="90" t="s">
        <v>351</v>
      </c>
      <c r="B1" s="90"/>
      <c r="C1" s="90"/>
      <c r="D1" s="90"/>
      <c r="E1" s="90"/>
      <c r="F1" s="90"/>
    </row>
    <row r="2" spans="1:17" ht="12">
      <c r="A2" s="90" t="s">
        <v>387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2">
      <c r="A3" s="90" t="s">
        <v>381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6" ht="12" hidden="1">
      <c r="A4" s="49"/>
      <c r="B4" s="49"/>
      <c r="C4" s="49"/>
      <c r="D4" s="49"/>
      <c r="E4" s="49"/>
      <c r="F4" s="49"/>
    </row>
    <row r="5" spans="1:4" ht="12">
      <c r="A5" s="94" t="s">
        <v>395</v>
      </c>
      <c r="B5" s="94"/>
      <c r="C5" s="94"/>
      <c r="D5" s="94"/>
    </row>
    <row r="6" spans="1:17" ht="24" customHeight="1">
      <c r="A6" s="33" t="s">
        <v>398</v>
      </c>
      <c r="B6" s="33" t="s">
        <v>370</v>
      </c>
      <c r="C6" s="33" t="s">
        <v>352</v>
      </c>
      <c r="D6" s="33" t="s">
        <v>353</v>
      </c>
      <c r="E6" s="33" t="s">
        <v>354</v>
      </c>
      <c r="F6" s="33" t="s">
        <v>400</v>
      </c>
      <c r="G6" s="41" t="s">
        <v>392</v>
      </c>
      <c r="H6" s="33" t="s">
        <v>393</v>
      </c>
      <c r="I6" s="33" t="s">
        <v>384</v>
      </c>
      <c r="J6" s="33" t="s">
        <v>390</v>
      </c>
      <c r="K6" s="33" t="s">
        <v>391</v>
      </c>
      <c r="Q6" s="33" t="s">
        <v>396</v>
      </c>
    </row>
    <row r="7" spans="1:17" ht="12">
      <c r="A7" s="3">
        <v>1</v>
      </c>
      <c r="B7" s="7" t="s">
        <v>137</v>
      </c>
      <c r="C7" s="7" t="s">
        <v>138</v>
      </c>
      <c r="D7" s="16" t="s">
        <v>402</v>
      </c>
      <c r="E7" s="6">
        <v>87</v>
      </c>
      <c r="F7" s="6" t="s">
        <v>2</v>
      </c>
      <c r="G7" s="34">
        <v>0.00045532407407407414</v>
      </c>
      <c r="H7" s="34">
        <v>0.00045196759259259257</v>
      </c>
      <c r="I7" s="34">
        <v>0.0004017361111111111</v>
      </c>
      <c r="J7" s="34">
        <v>0.0004042824074074074</v>
      </c>
      <c r="K7" s="34">
        <v>0.00039074074074074076</v>
      </c>
      <c r="L7" s="83">
        <f>COUNTIF(A$7:A$43,A7)</f>
        <v>1</v>
      </c>
      <c r="M7" s="84">
        <f>(A7*L7+(L7-1)*L7/2)/L7</f>
        <v>1</v>
      </c>
      <c r="N7" s="84" t="s">
        <v>54</v>
      </c>
      <c r="O7" s="4">
        <f>COUNTIF(F$7:F$43,N7)</f>
        <v>4</v>
      </c>
      <c r="P7" s="4"/>
      <c r="Q7" s="3" t="str">
        <f>IF(M7&gt;P$8,IF(M7&gt;P$9,IF(M7&gt;P$10,IF(M7&gt;P$11,IF(M7&gt;P$12,IF(M7&gt;P$13,IF(M7&gt;P$14,"-",N$14),N$13),N$12),N$11),N$10),N$9),N$8)</f>
        <v>КМС</v>
      </c>
    </row>
    <row r="8" spans="1:17" ht="12.75">
      <c r="A8" s="3">
        <v>2</v>
      </c>
      <c r="B8" s="7" t="s">
        <v>13</v>
      </c>
      <c r="C8" s="7" t="s">
        <v>14</v>
      </c>
      <c r="D8" s="16" t="s">
        <v>399</v>
      </c>
      <c r="E8" s="6">
        <v>87</v>
      </c>
      <c r="F8" s="6" t="s">
        <v>54</v>
      </c>
      <c r="G8" s="34">
        <v>0.0005851851851851852</v>
      </c>
      <c r="H8" s="34">
        <v>0.0004969907407407408</v>
      </c>
      <c r="I8" s="34">
        <v>638.67</v>
      </c>
      <c r="J8" s="34">
        <v>0.0004199074074074074</v>
      </c>
      <c r="K8" s="34">
        <v>0.0004071759259259259</v>
      </c>
      <c r="L8" s="83">
        <f aca="true" t="shared" si="0" ref="L8:L26">COUNTIF(A$7:A$43,A8)</f>
        <v>1</v>
      </c>
      <c r="M8" s="84">
        <f aca="true" t="shared" si="1" ref="M8:M26">(A8*L8+(L8-1)*L8/2)/L8</f>
        <v>2</v>
      </c>
      <c r="N8" s="84" t="s">
        <v>2</v>
      </c>
      <c r="O8" s="4">
        <f aca="true" t="shared" si="2" ref="O8:O15">COUNTIF(F$7:F$43,N8)</f>
        <v>22</v>
      </c>
      <c r="P8" s="74">
        <f>0.8*O7+0.4*O8+0.2*O9</f>
        <v>12.6</v>
      </c>
      <c r="Q8" s="3" t="str">
        <f aca="true" t="shared" si="3" ref="Q8:Q26">IF(M8&gt;P$8,IF(M8&gt;P$9,IF(M8&gt;P$10,IF(M8&gt;P$11,IF(M8&gt;P$12,IF(M8&gt;P$13,IF(M8&gt;P$14,"-",N$14),N$13),N$12),N$11),N$10),N$9),N$8)</f>
        <v>КМС</v>
      </c>
    </row>
    <row r="9" spans="1:17" ht="12.75">
      <c r="A9" s="3">
        <v>3</v>
      </c>
      <c r="B9" s="7" t="s">
        <v>31</v>
      </c>
      <c r="C9" s="7" t="s">
        <v>30</v>
      </c>
      <c r="D9" s="16" t="s">
        <v>53</v>
      </c>
      <c r="E9" s="6">
        <v>87</v>
      </c>
      <c r="F9" s="6" t="s">
        <v>2</v>
      </c>
      <c r="G9" s="34">
        <v>0.0006016203703703703</v>
      </c>
      <c r="H9" s="34">
        <v>0.0005488425925925926</v>
      </c>
      <c r="I9" s="34">
        <v>0.00046898148148148146</v>
      </c>
      <c r="J9" s="34">
        <v>0.00046666666666666666</v>
      </c>
      <c r="K9" s="34">
        <v>0.000415162037037037</v>
      </c>
      <c r="L9" s="83">
        <f t="shared" si="0"/>
        <v>1</v>
      </c>
      <c r="M9" s="84">
        <f t="shared" si="1"/>
        <v>3</v>
      </c>
      <c r="N9" s="84">
        <v>1</v>
      </c>
      <c r="O9" s="4">
        <f t="shared" si="2"/>
        <v>3</v>
      </c>
      <c r="P9" s="74">
        <f>P8+0.4*O8+0.4*O9+0.2*O10</f>
        <v>22.999999999999996</v>
      </c>
      <c r="Q9" s="3" t="str">
        <f t="shared" si="3"/>
        <v>КМС</v>
      </c>
    </row>
    <row r="10" spans="1:17" ht="13.5" thickBot="1">
      <c r="A10" s="29">
        <v>4</v>
      </c>
      <c r="B10" s="40" t="s">
        <v>315</v>
      </c>
      <c r="C10" s="40" t="s">
        <v>314</v>
      </c>
      <c r="D10" s="55" t="s">
        <v>285</v>
      </c>
      <c r="E10" s="26">
        <v>86</v>
      </c>
      <c r="F10" s="26" t="s">
        <v>54</v>
      </c>
      <c r="G10" s="35">
        <v>0.0005930555555555555</v>
      </c>
      <c r="H10" s="35">
        <v>0.0006398148148148148</v>
      </c>
      <c r="I10" s="35">
        <v>0.0004539351851851852</v>
      </c>
      <c r="J10" s="35">
        <v>0.00047141203703703706</v>
      </c>
      <c r="K10" s="35">
        <v>0.0004284722222222223</v>
      </c>
      <c r="L10" s="85">
        <f t="shared" si="0"/>
        <v>1</v>
      </c>
      <c r="M10" s="86">
        <f t="shared" si="1"/>
        <v>4</v>
      </c>
      <c r="N10" s="86">
        <v>2</v>
      </c>
      <c r="O10" s="27">
        <f t="shared" si="2"/>
        <v>2</v>
      </c>
      <c r="P10" s="82">
        <f>P9+0.2*O9+0.4*O10+0.2*O11</f>
        <v>24.799999999999997</v>
      </c>
      <c r="Q10" s="29" t="str">
        <f t="shared" si="3"/>
        <v>КМС</v>
      </c>
    </row>
    <row r="11" spans="1:17" ht="12.75">
      <c r="A11" s="12">
        <v>5</v>
      </c>
      <c r="B11" s="53" t="s">
        <v>211</v>
      </c>
      <c r="C11" s="53" t="s">
        <v>1</v>
      </c>
      <c r="D11" s="54" t="s">
        <v>207</v>
      </c>
      <c r="E11" s="25">
        <v>87</v>
      </c>
      <c r="F11" s="25" t="s">
        <v>2</v>
      </c>
      <c r="G11" s="36">
        <v>0.0005563657407407407</v>
      </c>
      <c r="H11" s="36">
        <v>0.000519212962962963</v>
      </c>
      <c r="I11" s="36">
        <v>0.0005644675925925926</v>
      </c>
      <c r="J11" s="36"/>
      <c r="K11" s="36"/>
      <c r="L11" s="87">
        <f t="shared" si="0"/>
        <v>1</v>
      </c>
      <c r="M11" s="88">
        <f t="shared" si="1"/>
        <v>5</v>
      </c>
      <c r="N11" s="88">
        <v>3</v>
      </c>
      <c r="O11" s="13">
        <f t="shared" si="2"/>
        <v>2</v>
      </c>
      <c r="P11" s="81">
        <f>P10+0.2*O10+0.4*O11+0.2*O12</f>
        <v>25.999999999999996</v>
      </c>
      <c r="Q11" s="12" t="str">
        <f t="shared" si="3"/>
        <v>КМС</v>
      </c>
    </row>
    <row r="12" spans="1:17" ht="13.5" thickBot="1">
      <c r="A12" s="29">
        <v>6</v>
      </c>
      <c r="B12" s="40" t="s">
        <v>206</v>
      </c>
      <c r="C12" s="40" t="s">
        <v>1</v>
      </c>
      <c r="D12" s="55" t="s">
        <v>207</v>
      </c>
      <c r="E12" s="26">
        <v>86</v>
      </c>
      <c r="F12" s="26" t="s">
        <v>54</v>
      </c>
      <c r="G12" s="35">
        <v>0.0006025462962962963</v>
      </c>
      <c r="H12" s="35">
        <v>0.0004960648148148148</v>
      </c>
      <c r="I12" s="35" t="s">
        <v>386</v>
      </c>
      <c r="J12" s="35"/>
      <c r="K12" s="35"/>
      <c r="L12" s="85">
        <f t="shared" si="0"/>
        <v>1</v>
      </c>
      <c r="M12" s="86">
        <f t="shared" si="1"/>
        <v>6</v>
      </c>
      <c r="N12" s="86" t="s">
        <v>5</v>
      </c>
      <c r="O12" s="27">
        <f t="shared" si="2"/>
        <v>0</v>
      </c>
      <c r="P12" s="82">
        <f>P11+0.2*O11+0.4*O12+0.2*O13</f>
        <v>26.599999999999994</v>
      </c>
      <c r="Q12" s="29" t="str">
        <f t="shared" si="3"/>
        <v>КМС</v>
      </c>
    </row>
    <row r="13" spans="1:17" ht="12.75">
      <c r="A13" s="12">
        <v>7</v>
      </c>
      <c r="B13" s="13" t="s">
        <v>364</v>
      </c>
      <c r="C13" s="13" t="s">
        <v>47</v>
      </c>
      <c r="D13" s="17" t="s">
        <v>382</v>
      </c>
      <c r="E13" s="12">
        <v>86</v>
      </c>
      <c r="F13" s="12" t="s">
        <v>2</v>
      </c>
      <c r="G13" s="36">
        <v>0.0007113425925925925</v>
      </c>
      <c r="H13" s="36">
        <v>0.0006729166666666667</v>
      </c>
      <c r="I13" s="36"/>
      <c r="J13" s="36"/>
      <c r="K13" s="36"/>
      <c r="L13" s="87">
        <f t="shared" si="0"/>
        <v>1</v>
      </c>
      <c r="M13" s="88">
        <f t="shared" si="1"/>
        <v>7</v>
      </c>
      <c r="N13" s="88" t="s">
        <v>6</v>
      </c>
      <c r="O13" s="13">
        <f t="shared" si="2"/>
        <v>1</v>
      </c>
      <c r="P13" s="81">
        <f>P12+0.2*O12+0.4*O13+0.2*O14</f>
        <v>26.999999999999993</v>
      </c>
      <c r="Q13" s="12" t="str">
        <f t="shared" si="3"/>
        <v>КМС</v>
      </c>
    </row>
    <row r="14" spans="1:17" ht="12.75">
      <c r="A14" s="3">
        <v>8</v>
      </c>
      <c r="B14" s="7" t="s">
        <v>208</v>
      </c>
      <c r="C14" s="7" t="s">
        <v>1</v>
      </c>
      <c r="D14" s="16" t="s">
        <v>207</v>
      </c>
      <c r="E14" s="6">
        <v>86</v>
      </c>
      <c r="F14" s="6" t="s">
        <v>2</v>
      </c>
      <c r="G14" s="34">
        <v>0.0007024305555555555</v>
      </c>
      <c r="H14" s="34">
        <v>0.0007086805555555556</v>
      </c>
      <c r="I14" s="34"/>
      <c r="J14" s="34"/>
      <c r="K14" s="34"/>
      <c r="L14" s="83">
        <f t="shared" si="0"/>
        <v>1</v>
      </c>
      <c r="M14" s="84">
        <f t="shared" si="1"/>
        <v>8</v>
      </c>
      <c r="N14" s="84" t="s">
        <v>67</v>
      </c>
      <c r="O14" s="4">
        <f t="shared" si="2"/>
        <v>0</v>
      </c>
      <c r="P14" s="74">
        <f>P13+0.2*O13+0.4*O14+0.2*O15</f>
        <v>27.799999999999994</v>
      </c>
      <c r="Q14" s="3" t="str">
        <f t="shared" si="3"/>
        <v>КМС</v>
      </c>
    </row>
    <row r="15" spans="1:17" ht="12">
      <c r="A15" s="3">
        <v>9</v>
      </c>
      <c r="B15" s="7" t="s">
        <v>313</v>
      </c>
      <c r="C15" s="7" t="s">
        <v>314</v>
      </c>
      <c r="D15" s="16" t="s">
        <v>285</v>
      </c>
      <c r="E15" s="6">
        <v>87</v>
      </c>
      <c r="F15" s="6" t="s">
        <v>54</v>
      </c>
      <c r="G15" s="34">
        <v>0.0006486111111111111</v>
      </c>
      <c r="H15" s="34" t="s">
        <v>388</v>
      </c>
      <c r="I15" s="34"/>
      <c r="J15" s="34"/>
      <c r="K15" s="34"/>
      <c r="L15" s="83">
        <f t="shared" si="0"/>
        <v>1</v>
      </c>
      <c r="M15" s="84">
        <f t="shared" si="1"/>
        <v>9</v>
      </c>
      <c r="N15" s="84" t="s">
        <v>7</v>
      </c>
      <c r="O15" s="4">
        <f t="shared" si="2"/>
        <v>3</v>
      </c>
      <c r="P15" s="4"/>
      <c r="Q15" s="3" t="str">
        <f t="shared" si="3"/>
        <v>КМС</v>
      </c>
    </row>
    <row r="16" spans="1:17" ht="12.75" thickBot="1">
      <c r="A16" s="29">
        <v>10</v>
      </c>
      <c r="B16" s="40" t="s">
        <v>210</v>
      </c>
      <c r="C16" s="40" t="s">
        <v>1</v>
      </c>
      <c r="D16" s="55" t="s">
        <v>207</v>
      </c>
      <c r="E16" s="26">
        <v>87</v>
      </c>
      <c r="F16" s="26" t="s">
        <v>2</v>
      </c>
      <c r="G16" s="35">
        <v>0.0006688657407407407</v>
      </c>
      <c r="H16" s="35" t="s">
        <v>386</v>
      </c>
      <c r="I16" s="35"/>
      <c r="J16" s="35"/>
      <c r="K16" s="35"/>
      <c r="L16" s="85">
        <f t="shared" si="0"/>
        <v>1</v>
      </c>
      <c r="M16" s="86">
        <f t="shared" si="1"/>
        <v>10</v>
      </c>
      <c r="N16" s="86"/>
      <c r="O16" s="27"/>
      <c r="P16" s="27"/>
      <c r="Q16" s="29" t="str">
        <f t="shared" si="3"/>
        <v>КМС</v>
      </c>
    </row>
    <row r="17" spans="1:17" ht="12">
      <c r="A17" s="12">
        <v>11</v>
      </c>
      <c r="B17" s="53" t="s">
        <v>148</v>
      </c>
      <c r="C17" s="53" t="s">
        <v>141</v>
      </c>
      <c r="D17" s="54" t="s">
        <v>376</v>
      </c>
      <c r="E17" s="25">
        <v>87</v>
      </c>
      <c r="F17" s="25" t="s">
        <v>2</v>
      </c>
      <c r="G17" s="36">
        <v>0.0007403935185185186</v>
      </c>
      <c r="H17" s="36"/>
      <c r="I17" s="36"/>
      <c r="J17" s="36"/>
      <c r="K17" s="36"/>
      <c r="L17" s="87">
        <f t="shared" si="0"/>
        <v>1</v>
      </c>
      <c r="M17" s="88">
        <f t="shared" si="1"/>
        <v>11</v>
      </c>
      <c r="N17" s="88"/>
      <c r="O17" s="13"/>
      <c r="P17" s="13"/>
      <c r="Q17" s="12" t="str">
        <f t="shared" si="3"/>
        <v>КМС</v>
      </c>
    </row>
    <row r="18" spans="1:17" ht="12">
      <c r="A18" s="3">
        <v>12</v>
      </c>
      <c r="B18" s="7" t="s">
        <v>332</v>
      </c>
      <c r="C18" s="7" t="s">
        <v>162</v>
      </c>
      <c r="D18" s="16" t="s">
        <v>372</v>
      </c>
      <c r="E18" s="6">
        <v>86</v>
      </c>
      <c r="F18" s="6" t="s">
        <v>2</v>
      </c>
      <c r="G18" s="34">
        <v>0.0007503472222222222</v>
      </c>
      <c r="H18" s="34"/>
      <c r="I18" s="34"/>
      <c r="J18" s="34"/>
      <c r="K18" s="34"/>
      <c r="L18" s="83">
        <f t="shared" si="0"/>
        <v>1</v>
      </c>
      <c r="M18" s="84">
        <f t="shared" si="1"/>
        <v>12</v>
      </c>
      <c r="N18" s="84"/>
      <c r="O18" s="4"/>
      <c r="P18" s="4"/>
      <c r="Q18" s="3" t="str">
        <f t="shared" si="3"/>
        <v>КМС</v>
      </c>
    </row>
    <row r="19" spans="1:17" ht="12">
      <c r="A19" s="3">
        <v>13</v>
      </c>
      <c r="B19" s="7" t="s">
        <v>385</v>
      </c>
      <c r="C19" s="7" t="s">
        <v>162</v>
      </c>
      <c r="D19" s="16" t="s">
        <v>372</v>
      </c>
      <c r="E19" s="6">
        <v>86</v>
      </c>
      <c r="F19" s="6" t="s">
        <v>2</v>
      </c>
      <c r="G19" s="34">
        <v>0.0007622685185185185</v>
      </c>
      <c r="H19" s="34"/>
      <c r="I19" s="34"/>
      <c r="J19" s="34"/>
      <c r="K19" s="34"/>
      <c r="L19" s="83">
        <f t="shared" si="0"/>
        <v>1</v>
      </c>
      <c r="M19" s="84">
        <f t="shared" si="1"/>
        <v>13</v>
      </c>
      <c r="N19" s="4"/>
      <c r="O19" s="4"/>
      <c r="P19" s="4"/>
      <c r="Q19" s="3">
        <f t="shared" si="3"/>
        <v>1</v>
      </c>
    </row>
    <row r="20" spans="1:17" ht="12">
      <c r="A20" s="3">
        <v>14</v>
      </c>
      <c r="B20" s="7" t="s">
        <v>304</v>
      </c>
      <c r="C20" s="7" t="s">
        <v>233</v>
      </c>
      <c r="D20" s="16" t="s">
        <v>303</v>
      </c>
      <c r="E20" s="6">
        <v>86</v>
      </c>
      <c r="F20" s="6" t="s">
        <v>2</v>
      </c>
      <c r="G20" s="34">
        <v>0.0007765046296296297</v>
      </c>
      <c r="H20" s="34"/>
      <c r="I20" s="34"/>
      <c r="J20" s="34"/>
      <c r="K20" s="34"/>
      <c r="L20" s="83">
        <f t="shared" si="0"/>
        <v>1</v>
      </c>
      <c r="M20" s="84">
        <f t="shared" si="1"/>
        <v>14</v>
      </c>
      <c r="N20" s="4"/>
      <c r="O20" s="4"/>
      <c r="P20" s="4"/>
      <c r="Q20" s="3">
        <f t="shared" si="3"/>
        <v>1</v>
      </c>
    </row>
    <row r="21" spans="1:17" ht="12">
      <c r="A21" s="3">
        <v>15</v>
      </c>
      <c r="B21" s="7" t="s">
        <v>149</v>
      </c>
      <c r="C21" s="7" t="s">
        <v>141</v>
      </c>
      <c r="D21" s="16" t="s">
        <v>376</v>
      </c>
      <c r="E21" s="6">
        <v>87</v>
      </c>
      <c r="F21" s="6" t="s">
        <v>2</v>
      </c>
      <c r="G21" s="34">
        <v>0.0008304398148148148</v>
      </c>
      <c r="H21" s="34"/>
      <c r="I21" s="34"/>
      <c r="J21" s="34"/>
      <c r="K21" s="34"/>
      <c r="L21" s="83">
        <f t="shared" si="0"/>
        <v>1</v>
      </c>
      <c r="M21" s="84">
        <f t="shared" si="1"/>
        <v>15</v>
      </c>
      <c r="N21" s="84"/>
      <c r="O21" s="4"/>
      <c r="P21" s="4"/>
      <c r="Q21" s="3">
        <f t="shared" si="3"/>
        <v>1</v>
      </c>
    </row>
    <row r="22" spans="1:17" ht="12">
      <c r="A22" s="3">
        <v>16</v>
      </c>
      <c r="B22" s="4" t="s">
        <v>268</v>
      </c>
      <c r="C22" s="4" t="s">
        <v>1</v>
      </c>
      <c r="D22" s="15" t="s">
        <v>246</v>
      </c>
      <c r="E22" s="3">
        <v>86</v>
      </c>
      <c r="F22" s="3">
        <v>1</v>
      </c>
      <c r="G22" s="34">
        <v>0.0008310185185185186</v>
      </c>
      <c r="H22" s="34"/>
      <c r="I22" s="34"/>
      <c r="J22" s="34"/>
      <c r="K22" s="34"/>
      <c r="L22" s="83">
        <f t="shared" si="0"/>
        <v>1</v>
      </c>
      <c r="M22" s="84">
        <f t="shared" si="1"/>
        <v>16</v>
      </c>
      <c r="N22" s="84"/>
      <c r="O22" s="4"/>
      <c r="P22" s="4"/>
      <c r="Q22" s="3">
        <f t="shared" si="3"/>
        <v>1</v>
      </c>
    </row>
    <row r="23" spans="1:17" ht="12">
      <c r="A23" s="3">
        <v>17</v>
      </c>
      <c r="B23" s="7" t="s">
        <v>292</v>
      </c>
      <c r="C23" s="7" t="s">
        <v>30</v>
      </c>
      <c r="D23" s="16" t="s">
        <v>291</v>
      </c>
      <c r="E23" s="6">
        <v>86</v>
      </c>
      <c r="F23" s="6" t="s">
        <v>2</v>
      </c>
      <c r="G23" s="34">
        <v>0.0008340277777777778</v>
      </c>
      <c r="H23" s="34"/>
      <c r="I23" s="34"/>
      <c r="J23" s="34"/>
      <c r="K23" s="34"/>
      <c r="L23" s="83">
        <f t="shared" si="0"/>
        <v>1</v>
      </c>
      <c r="M23" s="84">
        <f t="shared" si="1"/>
        <v>17</v>
      </c>
      <c r="N23" s="84"/>
      <c r="O23" s="4"/>
      <c r="P23" s="4"/>
      <c r="Q23" s="3">
        <f t="shared" si="3"/>
        <v>1</v>
      </c>
    </row>
    <row r="24" spans="1:17" ht="12">
      <c r="A24" s="3">
        <v>18</v>
      </c>
      <c r="B24" s="4" t="s">
        <v>61</v>
      </c>
      <c r="C24" s="4" t="s">
        <v>12</v>
      </c>
      <c r="D24" s="16" t="s">
        <v>371</v>
      </c>
      <c r="E24" s="3">
        <v>86</v>
      </c>
      <c r="F24" s="3" t="s">
        <v>2</v>
      </c>
      <c r="G24" s="34">
        <v>0.0008358796296296296</v>
      </c>
      <c r="H24" s="34"/>
      <c r="I24" s="34"/>
      <c r="J24" s="34"/>
      <c r="K24" s="34"/>
      <c r="L24" s="83">
        <f t="shared" si="0"/>
        <v>1</v>
      </c>
      <c r="M24" s="84">
        <f t="shared" si="1"/>
        <v>18</v>
      </c>
      <c r="N24" s="84"/>
      <c r="O24" s="4"/>
      <c r="P24" s="4"/>
      <c r="Q24" s="3">
        <f t="shared" si="3"/>
        <v>1</v>
      </c>
    </row>
    <row r="25" spans="1:17" ht="12">
      <c r="A25" s="3">
        <v>19</v>
      </c>
      <c r="B25" s="7" t="s">
        <v>283</v>
      </c>
      <c r="C25" s="7" t="s">
        <v>23</v>
      </c>
      <c r="D25" s="16" t="s">
        <v>277</v>
      </c>
      <c r="E25" s="6">
        <v>86</v>
      </c>
      <c r="F25" s="6" t="s">
        <v>2</v>
      </c>
      <c r="G25" s="34">
        <v>0.0009106481481481482</v>
      </c>
      <c r="H25" s="3"/>
      <c r="I25" s="3"/>
      <c r="J25" s="3"/>
      <c r="K25" s="3"/>
      <c r="L25" s="83">
        <f t="shared" si="0"/>
        <v>1</v>
      </c>
      <c r="M25" s="84">
        <f t="shared" si="1"/>
        <v>19</v>
      </c>
      <c r="N25" s="84"/>
      <c r="O25" s="4"/>
      <c r="P25" s="4"/>
      <c r="Q25" s="3">
        <f t="shared" si="3"/>
        <v>1</v>
      </c>
    </row>
    <row r="26" spans="1:17" ht="12">
      <c r="A26" s="3">
        <v>20</v>
      </c>
      <c r="B26" s="4" t="s">
        <v>104</v>
      </c>
      <c r="C26" s="4" t="s">
        <v>30</v>
      </c>
      <c r="D26" s="15" t="s">
        <v>53</v>
      </c>
      <c r="E26" s="3">
        <v>86</v>
      </c>
      <c r="F26" s="3" t="s">
        <v>2</v>
      </c>
      <c r="G26" s="34">
        <v>0.0010016203703703704</v>
      </c>
      <c r="H26" s="3"/>
      <c r="I26" s="3"/>
      <c r="J26" s="3"/>
      <c r="K26" s="3"/>
      <c r="L26" s="83">
        <f t="shared" si="0"/>
        <v>1</v>
      </c>
      <c r="M26" s="84">
        <f t="shared" si="1"/>
        <v>20</v>
      </c>
      <c r="N26" s="84"/>
      <c r="O26" s="4"/>
      <c r="P26" s="89"/>
      <c r="Q26" s="3">
        <f t="shared" si="3"/>
        <v>1</v>
      </c>
    </row>
    <row r="27" spans="1:17" ht="12">
      <c r="A27" s="3"/>
      <c r="B27" s="4" t="s">
        <v>4</v>
      </c>
      <c r="C27" s="4" t="s">
        <v>1</v>
      </c>
      <c r="D27" s="15" t="s">
        <v>246</v>
      </c>
      <c r="E27" s="3">
        <v>87</v>
      </c>
      <c r="F27" s="3" t="s">
        <v>2</v>
      </c>
      <c r="G27" s="34" t="s">
        <v>386</v>
      </c>
      <c r="H27" s="3"/>
      <c r="I27" s="3"/>
      <c r="J27" s="3"/>
      <c r="K27" s="3"/>
      <c r="Q27" s="3" t="s">
        <v>403</v>
      </c>
    </row>
    <row r="28" spans="1:17" ht="12">
      <c r="A28" s="3"/>
      <c r="B28" s="4" t="s">
        <v>357</v>
      </c>
      <c r="C28" s="4" t="s">
        <v>350</v>
      </c>
      <c r="D28" s="15"/>
      <c r="E28" s="3">
        <v>86</v>
      </c>
      <c r="F28" s="6" t="s">
        <v>7</v>
      </c>
      <c r="G28" s="34" t="s">
        <v>386</v>
      </c>
      <c r="H28" s="3"/>
      <c r="I28" s="3"/>
      <c r="J28" s="3"/>
      <c r="K28" s="3"/>
      <c r="Q28" s="3" t="s">
        <v>403</v>
      </c>
    </row>
    <row r="29" spans="1:17" ht="12">
      <c r="A29" s="3"/>
      <c r="B29" s="4" t="s">
        <v>309</v>
      </c>
      <c r="C29" s="4" t="s">
        <v>310</v>
      </c>
      <c r="D29" s="15" t="s">
        <v>373</v>
      </c>
      <c r="E29" s="3">
        <v>86</v>
      </c>
      <c r="F29" s="3">
        <v>1</v>
      </c>
      <c r="G29" s="34" t="s">
        <v>386</v>
      </c>
      <c r="H29" s="3"/>
      <c r="I29" s="3"/>
      <c r="J29" s="3"/>
      <c r="K29" s="3"/>
      <c r="Q29" s="3" t="s">
        <v>403</v>
      </c>
    </row>
    <row r="30" spans="1:17" ht="12">
      <c r="A30" s="3"/>
      <c r="B30" s="4" t="s">
        <v>359</v>
      </c>
      <c r="C30" s="4" t="s">
        <v>350</v>
      </c>
      <c r="D30" s="15"/>
      <c r="E30" s="3">
        <v>87</v>
      </c>
      <c r="F30" s="3" t="s">
        <v>7</v>
      </c>
      <c r="G30" s="34" t="s">
        <v>386</v>
      </c>
      <c r="H30" s="3"/>
      <c r="I30" s="3"/>
      <c r="J30" s="3"/>
      <c r="K30" s="3"/>
      <c r="Q30" s="3" t="s">
        <v>403</v>
      </c>
    </row>
    <row r="31" spans="1:17" ht="12">
      <c r="A31" s="3"/>
      <c r="B31" s="7" t="s">
        <v>168</v>
      </c>
      <c r="C31" s="7" t="s">
        <v>162</v>
      </c>
      <c r="D31" s="16" t="s">
        <v>372</v>
      </c>
      <c r="E31" s="6">
        <v>86</v>
      </c>
      <c r="F31" s="6" t="s">
        <v>2</v>
      </c>
      <c r="G31" s="34" t="s">
        <v>386</v>
      </c>
      <c r="H31" s="3"/>
      <c r="I31" s="3"/>
      <c r="J31" s="3"/>
      <c r="K31" s="3"/>
      <c r="Q31" s="3" t="s">
        <v>403</v>
      </c>
    </row>
    <row r="32" spans="1:17" ht="12">
      <c r="A32" s="3"/>
      <c r="B32" s="7" t="s">
        <v>322</v>
      </c>
      <c r="C32" s="7" t="s">
        <v>314</v>
      </c>
      <c r="D32" s="16" t="s">
        <v>285</v>
      </c>
      <c r="E32" s="6">
        <v>87</v>
      </c>
      <c r="F32" s="6" t="s">
        <v>2</v>
      </c>
      <c r="G32" s="34" t="s">
        <v>386</v>
      </c>
      <c r="H32" s="3"/>
      <c r="I32" s="3"/>
      <c r="J32" s="3"/>
      <c r="K32" s="3"/>
      <c r="Q32" s="3" t="s">
        <v>403</v>
      </c>
    </row>
    <row r="33" spans="1:17" ht="12">
      <c r="A33" s="3"/>
      <c r="B33" s="4" t="s">
        <v>45</v>
      </c>
      <c r="C33" s="4" t="s">
        <v>43</v>
      </c>
      <c r="D33" s="15"/>
      <c r="E33" s="3">
        <v>87</v>
      </c>
      <c r="F33" s="3" t="s">
        <v>6</v>
      </c>
      <c r="G33" s="34" t="s">
        <v>386</v>
      </c>
      <c r="H33" s="3"/>
      <c r="I33" s="3"/>
      <c r="J33" s="3"/>
      <c r="K33" s="3"/>
      <c r="Q33" s="3" t="s">
        <v>403</v>
      </c>
    </row>
    <row r="34" spans="1:17" ht="12">
      <c r="A34" s="3"/>
      <c r="B34" s="4" t="s">
        <v>348</v>
      </c>
      <c r="C34" s="4" t="s">
        <v>30</v>
      </c>
      <c r="D34" s="15" t="s">
        <v>53</v>
      </c>
      <c r="E34" s="3">
        <v>87</v>
      </c>
      <c r="F34" s="3" t="s">
        <v>2</v>
      </c>
      <c r="G34" s="34" t="s">
        <v>386</v>
      </c>
      <c r="H34" s="3"/>
      <c r="I34" s="3"/>
      <c r="J34" s="3"/>
      <c r="K34" s="3"/>
      <c r="Q34" s="3" t="s">
        <v>403</v>
      </c>
    </row>
    <row r="35" spans="1:17" ht="12">
      <c r="A35" s="3"/>
      <c r="B35" s="4" t="s">
        <v>81</v>
      </c>
      <c r="C35" s="4" t="s">
        <v>43</v>
      </c>
      <c r="D35" s="15"/>
      <c r="E35" s="3">
        <v>87</v>
      </c>
      <c r="F35" s="3" t="s">
        <v>7</v>
      </c>
      <c r="G35" s="34" t="s">
        <v>386</v>
      </c>
      <c r="H35" s="3"/>
      <c r="I35" s="3"/>
      <c r="J35" s="3"/>
      <c r="K35" s="3"/>
      <c r="Q35" s="3" t="s">
        <v>403</v>
      </c>
    </row>
    <row r="36" spans="1:17" ht="12">
      <c r="A36" s="3"/>
      <c r="B36" s="4" t="s">
        <v>82</v>
      </c>
      <c r="C36" s="4" t="s">
        <v>43</v>
      </c>
      <c r="D36" s="15"/>
      <c r="E36" s="3">
        <v>86</v>
      </c>
      <c r="F36" s="3">
        <v>3</v>
      </c>
      <c r="G36" s="34" t="s">
        <v>386</v>
      </c>
      <c r="H36" s="3"/>
      <c r="I36" s="3"/>
      <c r="J36" s="3"/>
      <c r="K36" s="3"/>
      <c r="Q36" s="3" t="s">
        <v>403</v>
      </c>
    </row>
    <row r="37" spans="1:17" ht="12">
      <c r="A37" s="3"/>
      <c r="B37" s="4" t="s">
        <v>203</v>
      </c>
      <c r="C37" s="4" t="s">
        <v>202</v>
      </c>
      <c r="D37" s="15"/>
      <c r="E37" s="3">
        <v>87</v>
      </c>
      <c r="F37" s="3">
        <v>3</v>
      </c>
      <c r="G37" s="34" t="s">
        <v>386</v>
      </c>
      <c r="H37" s="3"/>
      <c r="I37" s="3"/>
      <c r="J37" s="3"/>
      <c r="K37" s="3"/>
      <c r="Q37" s="3" t="s">
        <v>403</v>
      </c>
    </row>
    <row r="38" spans="1:17" ht="12">
      <c r="A38" s="3"/>
      <c r="B38" s="4" t="s">
        <v>213</v>
      </c>
      <c r="C38" s="4" t="s">
        <v>1</v>
      </c>
      <c r="D38" s="15" t="s">
        <v>207</v>
      </c>
      <c r="E38" s="3">
        <v>87</v>
      </c>
      <c r="F38" s="3">
        <v>2</v>
      </c>
      <c r="G38" s="34" t="s">
        <v>386</v>
      </c>
      <c r="H38" s="3"/>
      <c r="I38" s="3"/>
      <c r="J38" s="3"/>
      <c r="K38" s="3"/>
      <c r="Q38" s="3" t="s">
        <v>403</v>
      </c>
    </row>
    <row r="39" spans="1:17" ht="12">
      <c r="A39" s="3"/>
      <c r="B39" s="4" t="s">
        <v>255</v>
      </c>
      <c r="C39" s="4" t="s">
        <v>1</v>
      </c>
      <c r="D39" s="15" t="s">
        <v>246</v>
      </c>
      <c r="E39" s="3">
        <v>87</v>
      </c>
      <c r="F39" s="3" t="s">
        <v>2</v>
      </c>
      <c r="G39" s="34" t="s">
        <v>386</v>
      </c>
      <c r="H39" s="3"/>
      <c r="I39" s="3"/>
      <c r="J39" s="3"/>
      <c r="K39" s="3"/>
      <c r="Q39" s="3" t="s">
        <v>403</v>
      </c>
    </row>
    <row r="40" spans="1:17" ht="12">
      <c r="A40" s="3"/>
      <c r="B40" s="4" t="s">
        <v>212</v>
      </c>
      <c r="C40" s="4" t="s">
        <v>1</v>
      </c>
      <c r="D40" s="15" t="s">
        <v>207</v>
      </c>
      <c r="E40" s="3">
        <v>87</v>
      </c>
      <c r="F40" s="3" t="s">
        <v>2</v>
      </c>
      <c r="G40" s="34" t="s">
        <v>386</v>
      </c>
      <c r="H40" s="3"/>
      <c r="I40" s="3"/>
      <c r="J40" s="3"/>
      <c r="K40" s="3"/>
      <c r="Q40" s="3" t="s">
        <v>403</v>
      </c>
    </row>
    <row r="41" spans="1:17" ht="12">
      <c r="A41" s="3"/>
      <c r="B41" s="4" t="s">
        <v>80</v>
      </c>
      <c r="C41" s="4" t="s">
        <v>43</v>
      </c>
      <c r="D41" s="15"/>
      <c r="E41" s="3">
        <v>86</v>
      </c>
      <c r="F41" s="3">
        <v>2</v>
      </c>
      <c r="G41" s="34" t="s">
        <v>386</v>
      </c>
      <c r="H41" s="3"/>
      <c r="I41" s="3"/>
      <c r="J41" s="3"/>
      <c r="K41" s="3"/>
      <c r="Q41" s="3" t="s">
        <v>403</v>
      </c>
    </row>
    <row r="42" spans="1:17" ht="12">
      <c r="A42" s="3"/>
      <c r="B42" s="4" t="s">
        <v>62</v>
      </c>
      <c r="C42" s="4" t="s">
        <v>12</v>
      </c>
      <c r="D42" s="16" t="s">
        <v>371</v>
      </c>
      <c r="E42" s="3">
        <v>86</v>
      </c>
      <c r="F42" s="3" t="s">
        <v>2</v>
      </c>
      <c r="G42" s="34" t="s">
        <v>386</v>
      </c>
      <c r="H42" s="3"/>
      <c r="I42" s="3"/>
      <c r="J42" s="3"/>
      <c r="K42" s="3"/>
      <c r="Q42" s="3" t="s">
        <v>403</v>
      </c>
    </row>
    <row r="43" spans="1:17" ht="12">
      <c r="A43" s="3"/>
      <c r="B43" s="4" t="s">
        <v>105</v>
      </c>
      <c r="C43" s="4" t="s">
        <v>30</v>
      </c>
      <c r="D43" s="15" t="s">
        <v>53</v>
      </c>
      <c r="E43" s="3">
        <v>86</v>
      </c>
      <c r="F43" s="3">
        <v>1</v>
      </c>
      <c r="G43" s="34" t="s">
        <v>386</v>
      </c>
      <c r="H43" s="3"/>
      <c r="I43" s="3"/>
      <c r="J43" s="3"/>
      <c r="K43" s="3"/>
      <c r="Q43" s="3" t="s">
        <v>403</v>
      </c>
    </row>
  </sheetData>
  <mergeCells count="4">
    <mergeCell ref="A5:D5"/>
    <mergeCell ref="A1:F1"/>
    <mergeCell ref="A3:Q3"/>
    <mergeCell ref="A2:Q2"/>
  </mergeCells>
  <printOptions/>
  <pageMargins left="0.2755905511811024" right="0.35433070866141736" top="0.91" bottom="0.7086614173228347" header="0.5118110236220472" footer="0.5118110236220472"/>
  <pageSetup horizontalDpi="360" verticalDpi="360" orientation="portrait" paperSize="9" scale="91" r:id="rId1"/>
  <headerFooter alignWithMargins="0">
    <oddHeader>&amp;L
5-10 января 2003г.&amp;C"НЕВСКИЕ ВЕРТИКАЛИ - 2003"&amp;R
г.Санкт-Петербург</oddHeader>
    <oddFooter>&amp;LГл.судья:
Гл.секретарь:&amp;RКауров В.О.
Могучая Т.В.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11"/>
  <sheetViews>
    <sheetView tabSelected="1" zoomScale="75" zoomScaleNormal="75" zoomScaleSheetLayoutView="75" workbookViewId="0" topLeftCell="A41">
      <selection activeCell="K8" sqref="K8"/>
    </sheetView>
  </sheetViews>
  <sheetFormatPr defaultColWidth="9.00390625" defaultRowHeight="12.75"/>
  <cols>
    <col min="1" max="1" width="4.75390625" style="32" customWidth="1"/>
    <col min="2" max="2" width="21.25390625" style="50" customWidth="1"/>
    <col min="3" max="3" width="12.875" style="50" bestFit="1" customWidth="1"/>
    <col min="4" max="4" width="17.625" style="50" customWidth="1"/>
    <col min="5" max="5" width="4.375" style="32" customWidth="1"/>
    <col min="6" max="6" width="7.25390625" style="32" customWidth="1"/>
    <col min="7" max="7" width="8.00390625" style="48" customWidth="1"/>
    <col min="8" max="11" width="8.00390625" style="32" customWidth="1"/>
    <col min="12" max="12" width="5.00390625" style="50" hidden="1" customWidth="1"/>
    <col min="13" max="16" width="9.125" style="50" hidden="1" customWidth="1"/>
    <col min="17" max="17" width="5.125" style="50" customWidth="1"/>
    <col min="18" max="16384" width="9.125" style="50" customWidth="1"/>
  </cols>
  <sheetData>
    <row r="1" spans="1:6" ht="2.25" customHeight="1">
      <c r="A1" s="90" t="s">
        <v>351</v>
      </c>
      <c r="B1" s="90"/>
      <c r="C1" s="90"/>
      <c r="D1" s="90"/>
      <c r="E1" s="90"/>
      <c r="F1" s="90"/>
    </row>
    <row r="2" spans="1:12" ht="12">
      <c r="A2" s="90" t="s">
        <v>387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8.25" customHeight="1" hidden="1">
      <c r="A3" s="49"/>
      <c r="B3" s="49"/>
      <c r="C3" s="49"/>
      <c r="D3" s="49"/>
      <c r="E3" s="49"/>
      <c r="F3" s="49"/>
      <c r="G3" s="71"/>
      <c r="H3" s="49"/>
      <c r="I3" s="49"/>
      <c r="J3" s="49"/>
      <c r="K3" s="49"/>
      <c r="L3" s="49"/>
    </row>
    <row r="4" spans="1:12" ht="12">
      <c r="A4" s="90" t="s">
        <v>383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3" ht="12">
      <c r="A5" s="94" t="s">
        <v>404</v>
      </c>
      <c r="B5" s="94"/>
      <c r="C5" s="94"/>
    </row>
    <row r="6" spans="1:17" ht="27.75" customHeight="1">
      <c r="A6" s="33" t="s">
        <v>398</v>
      </c>
      <c r="B6" s="33" t="s">
        <v>370</v>
      </c>
      <c r="C6" s="33" t="s">
        <v>352</v>
      </c>
      <c r="D6" s="33" t="s">
        <v>353</v>
      </c>
      <c r="E6" s="33" t="s">
        <v>354</v>
      </c>
      <c r="F6" s="33" t="s">
        <v>355</v>
      </c>
      <c r="G6" s="41" t="s">
        <v>392</v>
      </c>
      <c r="H6" s="33" t="s">
        <v>393</v>
      </c>
      <c r="I6" s="33" t="s">
        <v>384</v>
      </c>
      <c r="J6" s="33" t="s">
        <v>390</v>
      </c>
      <c r="K6" s="33" t="s">
        <v>391</v>
      </c>
      <c r="Q6" s="33" t="s">
        <v>396</v>
      </c>
    </row>
    <row r="7" spans="1:17" ht="12.75">
      <c r="A7" s="6">
        <v>1</v>
      </c>
      <c r="B7" s="7" t="s">
        <v>94</v>
      </c>
      <c r="C7" s="7" t="s">
        <v>38</v>
      </c>
      <c r="D7" s="16" t="s">
        <v>39</v>
      </c>
      <c r="E7" s="6">
        <v>86</v>
      </c>
      <c r="F7" s="6" t="s">
        <v>54</v>
      </c>
      <c r="G7" s="34">
        <v>0.000356712962962963</v>
      </c>
      <c r="H7" s="34">
        <v>0.00032118055555555556</v>
      </c>
      <c r="I7" s="34">
        <v>0.0002769675925925926</v>
      </c>
      <c r="J7" s="34">
        <v>0.0002702546296296297</v>
      </c>
      <c r="K7" s="34">
        <v>0.00024259259259259262</v>
      </c>
      <c r="L7" s="73">
        <f>COUNTIF(A$7:A$67,A7)</f>
        <v>1</v>
      </c>
      <c r="M7" s="73">
        <f>(A7*L7+(L7-1)*L7/2)/L7</f>
        <v>1</v>
      </c>
      <c r="N7" s="73" t="s">
        <v>54</v>
      </c>
      <c r="O7" s="8">
        <f>COUNTIF(F$7:F$67,N7)</f>
        <v>2</v>
      </c>
      <c r="P7" s="8"/>
      <c r="Q7" s="5" t="str">
        <f>IF(M7&gt;P$8,IF(M7&gt;P$9,IF(M7&gt;P$10,IF(M7&gt;P$11,IF(M7&gt;P$12,IF(M7&gt;P$13,IF(M7&gt;P$14,"-",N$14),N$13),N$12),N$11),N$10),N$9),N$8)</f>
        <v>КМС</v>
      </c>
    </row>
    <row r="8" spans="1:17" ht="12.75">
      <c r="A8" s="6">
        <v>2</v>
      </c>
      <c r="B8" s="7" t="s">
        <v>152</v>
      </c>
      <c r="C8" s="7" t="s">
        <v>153</v>
      </c>
      <c r="D8" s="15" t="s">
        <v>374</v>
      </c>
      <c r="E8" s="6">
        <v>86</v>
      </c>
      <c r="F8" s="6" t="s">
        <v>54</v>
      </c>
      <c r="G8" s="34">
        <v>0.00037094907407407405</v>
      </c>
      <c r="H8" s="34">
        <v>0.0003003472222222222</v>
      </c>
      <c r="I8" s="34">
        <v>0.00029756944444444443</v>
      </c>
      <c r="J8" s="34">
        <v>0.0002795138888888889</v>
      </c>
      <c r="K8" s="34">
        <v>0.00025891203703703704</v>
      </c>
      <c r="L8" s="73">
        <f aca="true" t="shared" si="0" ref="L8:L49">COUNTIF(A$7:A$67,A8)</f>
        <v>1</v>
      </c>
      <c r="M8" s="73">
        <f aca="true" t="shared" si="1" ref="M8:M49">(A8*L8+(L8-1)*L8/2)/L8</f>
        <v>2</v>
      </c>
      <c r="N8" s="73" t="s">
        <v>2</v>
      </c>
      <c r="O8" s="8">
        <f aca="true" t="shared" si="2" ref="O8:O15">COUNTIF(F$7:F$67,N8)</f>
        <v>37</v>
      </c>
      <c r="P8" s="74">
        <f>0.8*O7+0.4*O8+0.2*O9</f>
        <v>19.400000000000002</v>
      </c>
      <c r="Q8" s="5" t="str">
        <f aca="true" t="shared" si="3" ref="Q8:Q49">IF(M8&gt;P$8,IF(M8&gt;P$9,IF(M8&gt;P$10,IF(M8&gt;P$11,IF(M8&gt;P$12,IF(M8&gt;P$13,IF(M8&gt;P$14,"-",N$14),N$13),N$12),N$11),N$10),N$9),N$8)</f>
        <v>КМС</v>
      </c>
    </row>
    <row r="9" spans="1:17" ht="12.75">
      <c r="A9" s="6">
        <v>3</v>
      </c>
      <c r="B9" s="7" t="s">
        <v>259</v>
      </c>
      <c r="C9" s="7" t="s">
        <v>1</v>
      </c>
      <c r="D9" s="16" t="s">
        <v>246</v>
      </c>
      <c r="E9" s="6">
        <v>86</v>
      </c>
      <c r="F9" s="6" t="s">
        <v>2</v>
      </c>
      <c r="G9" s="34">
        <v>0.00040914351851851854</v>
      </c>
      <c r="H9" s="34">
        <v>0.0003335648148148148</v>
      </c>
      <c r="I9" s="34">
        <v>0.000309837962962963</v>
      </c>
      <c r="J9" s="34">
        <v>0.00029537037037037037</v>
      </c>
      <c r="K9" s="34">
        <v>0.0002752314814814815</v>
      </c>
      <c r="L9" s="73">
        <f t="shared" si="0"/>
        <v>1</v>
      </c>
      <c r="M9" s="73">
        <f t="shared" si="1"/>
        <v>3</v>
      </c>
      <c r="N9" s="73">
        <v>1</v>
      </c>
      <c r="O9" s="8">
        <f t="shared" si="2"/>
        <v>15</v>
      </c>
      <c r="P9" s="74">
        <f>P8+0.4*O8+0.4*O9+0.2*O10</f>
        <v>40.6</v>
      </c>
      <c r="Q9" s="5" t="str">
        <f t="shared" si="3"/>
        <v>КМС</v>
      </c>
    </row>
    <row r="10" spans="1:17" ht="13.5" thickBot="1">
      <c r="A10" s="26">
        <v>4</v>
      </c>
      <c r="B10" s="40" t="s">
        <v>254</v>
      </c>
      <c r="C10" s="40" t="s">
        <v>1</v>
      </c>
      <c r="D10" s="55" t="s">
        <v>246</v>
      </c>
      <c r="E10" s="26">
        <v>86</v>
      </c>
      <c r="F10" s="26" t="s">
        <v>2</v>
      </c>
      <c r="G10" s="35">
        <v>0.00041944444444444445</v>
      </c>
      <c r="H10" s="35">
        <v>0.0003251157407407408</v>
      </c>
      <c r="I10" s="35">
        <v>0.0003109953703703704</v>
      </c>
      <c r="J10" s="35" t="s">
        <v>386</v>
      </c>
      <c r="K10" s="35">
        <v>0.00029120370370370373</v>
      </c>
      <c r="L10" s="79">
        <f t="shared" si="0"/>
        <v>1</v>
      </c>
      <c r="M10" s="79">
        <f t="shared" si="1"/>
        <v>4</v>
      </c>
      <c r="N10" s="79">
        <v>2</v>
      </c>
      <c r="O10" s="80">
        <f t="shared" si="2"/>
        <v>2</v>
      </c>
      <c r="P10" s="82">
        <f>P9+0.2*O9+0.4*O10+0.2*O11</f>
        <v>44.8</v>
      </c>
      <c r="Q10" s="20" t="str">
        <f t="shared" si="3"/>
        <v>КМС</v>
      </c>
    </row>
    <row r="11" spans="1:17" ht="12.75">
      <c r="A11" s="25">
        <v>5</v>
      </c>
      <c r="B11" s="53" t="s">
        <v>258</v>
      </c>
      <c r="C11" s="53" t="s">
        <v>1</v>
      </c>
      <c r="D11" s="54" t="s">
        <v>246</v>
      </c>
      <c r="E11" s="25">
        <v>86</v>
      </c>
      <c r="F11" s="25" t="s">
        <v>2</v>
      </c>
      <c r="G11" s="36">
        <v>0.0004181712962962963</v>
      </c>
      <c r="H11" s="36">
        <v>0.0003913194444444444</v>
      </c>
      <c r="I11" s="36">
        <v>0.0003321759259259259</v>
      </c>
      <c r="J11" s="36"/>
      <c r="K11" s="36"/>
      <c r="L11" s="78">
        <f t="shared" si="0"/>
        <v>1</v>
      </c>
      <c r="M11" s="78">
        <f t="shared" si="1"/>
        <v>5</v>
      </c>
      <c r="N11" s="78">
        <v>3</v>
      </c>
      <c r="O11" s="63">
        <f t="shared" si="2"/>
        <v>2</v>
      </c>
      <c r="P11" s="81">
        <f>P10+0.2*O10+0.4*O11+0.2*O12</f>
        <v>46.39999999999999</v>
      </c>
      <c r="Q11" s="19" t="str">
        <f t="shared" si="3"/>
        <v>КМС</v>
      </c>
    </row>
    <row r="12" spans="1:17" ht="13.5" thickBot="1">
      <c r="A12" s="26">
        <v>6</v>
      </c>
      <c r="B12" s="40" t="s">
        <v>260</v>
      </c>
      <c r="C12" s="40" t="s">
        <v>1</v>
      </c>
      <c r="D12" s="55" t="s">
        <v>246</v>
      </c>
      <c r="E12" s="26">
        <v>86</v>
      </c>
      <c r="F12" s="26" t="s">
        <v>2</v>
      </c>
      <c r="G12" s="35">
        <v>0.0003972222222222222</v>
      </c>
      <c r="H12" s="35">
        <v>0.0004228009259259259</v>
      </c>
      <c r="I12" s="35">
        <v>0.0003321759259259259</v>
      </c>
      <c r="J12" s="35"/>
      <c r="K12" s="35"/>
      <c r="L12" s="79">
        <f t="shared" si="0"/>
        <v>1</v>
      </c>
      <c r="M12" s="79">
        <f t="shared" si="1"/>
        <v>6</v>
      </c>
      <c r="N12" s="79" t="s">
        <v>5</v>
      </c>
      <c r="O12" s="80">
        <f t="shared" si="2"/>
        <v>2</v>
      </c>
      <c r="P12" s="82">
        <f>P11+0.2*O11+0.4*O12+0.2*O13</f>
        <v>47.59999999999999</v>
      </c>
      <c r="Q12" s="20" t="str">
        <f t="shared" si="3"/>
        <v>КМС</v>
      </c>
    </row>
    <row r="13" spans="1:17" ht="12.75">
      <c r="A13" s="25">
        <v>7</v>
      </c>
      <c r="B13" s="53" t="s">
        <v>100</v>
      </c>
      <c r="C13" s="53" t="s">
        <v>30</v>
      </c>
      <c r="D13" s="54" t="s">
        <v>53</v>
      </c>
      <c r="E13" s="25">
        <v>86</v>
      </c>
      <c r="F13" s="25" t="s">
        <v>2</v>
      </c>
      <c r="G13" s="36">
        <v>0.00040902777777777785</v>
      </c>
      <c r="H13" s="36">
        <v>0.00037384259259259255</v>
      </c>
      <c r="I13" s="36"/>
      <c r="J13" s="36"/>
      <c r="K13" s="36"/>
      <c r="L13" s="78">
        <f t="shared" si="0"/>
        <v>1</v>
      </c>
      <c r="M13" s="78">
        <f t="shared" si="1"/>
        <v>7</v>
      </c>
      <c r="N13" s="78" t="s">
        <v>6</v>
      </c>
      <c r="O13" s="63">
        <f t="shared" si="2"/>
        <v>0</v>
      </c>
      <c r="P13" s="81">
        <f>P12+0.2*O12+0.4*O13+0.2*O14</f>
        <v>47.999999999999986</v>
      </c>
      <c r="Q13" s="19" t="str">
        <f t="shared" si="3"/>
        <v>КМС</v>
      </c>
    </row>
    <row r="14" spans="1:17" ht="12.75">
      <c r="A14" s="6">
        <v>8</v>
      </c>
      <c r="B14" s="4" t="s">
        <v>32</v>
      </c>
      <c r="C14" s="4" t="s">
        <v>30</v>
      </c>
      <c r="D14" s="15" t="s">
        <v>53</v>
      </c>
      <c r="E14" s="3">
        <v>87</v>
      </c>
      <c r="F14" s="3" t="s">
        <v>2</v>
      </c>
      <c r="G14" s="34">
        <v>0.00042060185185185185</v>
      </c>
      <c r="H14" s="34">
        <v>0.0003869212962962963</v>
      </c>
      <c r="I14" s="34"/>
      <c r="J14" s="34"/>
      <c r="K14" s="34"/>
      <c r="L14" s="73">
        <f t="shared" si="0"/>
        <v>1</v>
      </c>
      <c r="M14" s="73">
        <f t="shared" si="1"/>
        <v>8</v>
      </c>
      <c r="N14" s="73" t="s">
        <v>67</v>
      </c>
      <c r="O14" s="8">
        <f t="shared" si="2"/>
        <v>0</v>
      </c>
      <c r="P14" s="74">
        <f>P13+0.2*O13+0.4*O14+0.2*O15</f>
        <v>48.19999999999999</v>
      </c>
      <c r="Q14" s="5" t="str">
        <f t="shared" si="3"/>
        <v>КМС</v>
      </c>
    </row>
    <row r="15" spans="1:17" ht="12.75">
      <c r="A15" s="6">
        <v>9</v>
      </c>
      <c r="B15" s="7" t="s">
        <v>34</v>
      </c>
      <c r="C15" s="7" t="s">
        <v>30</v>
      </c>
      <c r="D15" s="16" t="s">
        <v>53</v>
      </c>
      <c r="E15" s="6">
        <v>87</v>
      </c>
      <c r="F15" s="6" t="s">
        <v>2</v>
      </c>
      <c r="G15" s="34">
        <v>0.00038310185185185186</v>
      </c>
      <c r="H15" s="34" t="s">
        <v>386</v>
      </c>
      <c r="I15" s="34"/>
      <c r="J15" s="34"/>
      <c r="K15" s="34"/>
      <c r="L15" s="73">
        <f t="shared" si="0"/>
        <v>1</v>
      </c>
      <c r="M15" s="73">
        <f t="shared" si="1"/>
        <v>9</v>
      </c>
      <c r="N15" s="73" t="s">
        <v>7</v>
      </c>
      <c r="O15" s="8">
        <f t="shared" si="2"/>
        <v>1</v>
      </c>
      <c r="P15" s="8"/>
      <c r="Q15" s="5" t="str">
        <f t="shared" si="3"/>
        <v>КМС</v>
      </c>
    </row>
    <row r="16" spans="1:17" ht="13.5" thickBot="1">
      <c r="A16" s="26">
        <v>10</v>
      </c>
      <c r="B16" s="27" t="s">
        <v>209</v>
      </c>
      <c r="C16" s="27" t="s">
        <v>1</v>
      </c>
      <c r="D16" s="28" t="s">
        <v>207</v>
      </c>
      <c r="E16" s="29">
        <v>86</v>
      </c>
      <c r="F16" s="29" t="s">
        <v>2</v>
      </c>
      <c r="G16" s="35">
        <v>0.0004128472222222222</v>
      </c>
      <c r="H16" s="35" t="s">
        <v>386</v>
      </c>
      <c r="I16" s="35"/>
      <c r="J16" s="35"/>
      <c r="K16" s="35"/>
      <c r="L16" s="73">
        <f t="shared" si="0"/>
        <v>1</v>
      </c>
      <c r="M16" s="73">
        <f t="shared" si="1"/>
        <v>10</v>
      </c>
      <c r="N16" s="73"/>
      <c r="O16" s="8"/>
      <c r="P16" s="8"/>
      <c r="Q16" s="5" t="str">
        <f t="shared" si="3"/>
        <v>КМС</v>
      </c>
    </row>
    <row r="17" spans="1:17" ht="12.75">
      <c r="A17" s="25">
        <v>11</v>
      </c>
      <c r="B17" s="13" t="s">
        <v>98</v>
      </c>
      <c r="C17" s="13" t="s">
        <v>1</v>
      </c>
      <c r="D17" s="17" t="s">
        <v>246</v>
      </c>
      <c r="E17" s="12">
        <v>86</v>
      </c>
      <c r="F17" s="12" t="s">
        <v>2</v>
      </c>
      <c r="G17" s="36">
        <v>0.00043877314814814804</v>
      </c>
      <c r="H17" s="36"/>
      <c r="I17" s="36"/>
      <c r="J17" s="36"/>
      <c r="K17" s="36"/>
      <c r="L17" s="73">
        <f t="shared" si="0"/>
        <v>1</v>
      </c>
      <c r="M17" s="73">
        <f t="shared" si="1"/>
        <v>11</v>
      </c>
      <c r="N17" s="73"/>
      <c r="O17" s="8"/>
      <c r="P17" s="8"/>
      <c r="Q17" s="5" t="str">
        <f t="shared" si="3"/>
        <v>КМС</v>
      </c>
    </row>
    <row r="18" spans="1:17" ht="12.75">
      <c r="A18" s="6">
        <v>12</v>
      </c>
      <c r="B18" s="7" t="s">
        <v>368</v>
      </c>
      <c r="C18" s="7" t="s">
        <v>1</v>
      </c>
      <c r="D18" s="16" t="s">
        <v>246</v>
      </c>
      <c r="E18" s="6">
        <v>87</v>
      </c>
      <c r="F18" s="6" t="s">
        <v>2</v>
      </c>
      <c r="G18" s="34">
        <v>0.0004443287037037037</v>
      </c>
      <c r="H18" s="34"/>
      <c r="I18" s="34"/>
      <c r="J18" s="34"/>
      <c r="K18" s="34"/>
      <c r="L18" s="73">
        <f t="shared" si="0"/>
        <v>1</v>
      </c>
      <c r="M18" s="73">
        <f t="shared" si="1"/>
        <v>12</v>
      </c>
      <c r="N18" s="73"/>
      <c r="O18" s="8"/>
      <c r="P18" s="8"/>
      <c r="Q18" s="5" t="str">
        <f t="shared" si="3"/>
        <v>КМС</v>
      </c>
    </row>
    <row r="19" spans="1:17" ht="12.75">
      <c r="A19" s="6">
        <v>13</v>
      </c>
      <c r="B19" s="7" t="s">
        <v>161</v>
      </c>
      <c r="C19" s="7" t="s">
        <v>162</v>
      </c>
      <c r="D19" s="16" t="s">
        <v>372</v>
      </c>
      <c r="E19" s="6">
        <v>87</v>
      </c>
      <c r="F19" s="6" t="s">
        <v>2</v>
      </c>
      <c r="G19" s="34">
        <v>0.00045231481481481484</v>
      </c>
      <c r="H19" s="34"/>
      <c r="I19" s="34"/>
      <c r="J19" s="34"/>
      <c r="K19" s="34"/>
      <c r="L19" s="73">
        <f t="shared" si="0"/>
        <v>1</v>
      </c>
      <c r="M19" s="73">
        <f t="shared" si="1"/>
        <v>13</v>
      </c>
      <c r="N19" s="8"/>
      <c r="O19" s="8"/>
      <c r="P19" s="8"/>
      <c r="Q19" s="5" t="str">
        <f t="shared" si="3"/>
        <v>КМС</v>
      </c>
    </row>
    <row r="20" spans="1:17" ht="12.75">
      <c r="A20" s="6">
        <v>14</v>
      </c>
      <c r="B20" s="4" t="s">
        <v>101</v>
      </c>
      <c r="C20" s="4" t="s">
        <v>30</v>
      </c>
      <c r="D20" s="72" t="s">
        <v>53</v>
      </c>
      <c r="E20" s="3">
        <v>86</v>
      </c>
      <c r="F20" s="3" t="s">
        <v>2</v>
      </c>
      <c r="G20" s="34">
        <v>0.0004604166666666667</v>
      </c>
      <c r="H20" s="34"/>
      <c r="I20" s="34"/>
      <c r="J20" s="34"/>
      <c r="K20" s="34"/>
      <c r="L20" s="73">
        <f t="shared" si="0"/>
        <v>1</v>
      </c>
      <c r="M20" s="73">
        <f t="shared" si="1"/>
        <v>14</v>
      </c>
      <c r="N20" s="8"/>
      <c r="O20" s="8"/>
      <c r="P20" s="8"/>
      <c r="Q20" s="5" t="str">
        <f t="shared" si="3"/>
        <v>КМС</v>
      </c>
    </row>
    <row r="21" spans="1:17" ht="12.75">
      <c r="A21" s="6">
        <v>15</v>
      </c>
      <c r="B21" s="7" t="s">
        <v>163</v>
      </c>
      <c r="C21" s="7" t="s">
        <v>162</v>
      </c>
      <c r="D21" s="16" t="s">
        <v>372</v>
      </c>
      <c r="E21" s="6">
        <v>86</v>
      </c>
      <c r="F21" s="6" t="s">
        <v>2</v>
      </c>
      <c r="G21" s="34">
        <v>0.0004796296296296296</v>
      </c>
      <c r="H21" s="34"/>
      <c r="I21" s="34"/>
      <c r="J21" s="34"/>
      <c r="K21" s="34"/>
      <c r="L21" s="73">
        <f t="shared" si="0"/>
        <v>1</v>
      </c>
      <c r="M21" s="73">
        <f t="shared" si="1"/>
        <v>15</v>
      </c>
      <c r="N21" s="73"/>
      <c r="O21" s="8"/>
      <c r="P21" s="8"/>
      <c r="Q21" s="5" t="str">
        <f t="shared" si="3"/>
        <v>КМС</v>
      </c>
    </row>
    <row r="22" spans="1:17" ht="12.75">
      <c r="A22" s="6">
        <v>16</v>
      </c>
      <c r="B22" s="7" t="s">
        <v>257</v>
      </c>
      <c r="C22" s="7" t="s">
        <v>1</v>
      </c>
      <c r="D22" s="16" t="s">
        <v>246</v>
      </c>
      <c r="E22" s="6">
        <v>86</v>
      </c>
      <c r="F22" s="6" t="s">
        <v>2</v>
      </c>
      <c r="G22" s="34">
        <v>0.0004930555555555556</v>
      </c>
      <c r="H22" s="34"/>
      <c r="I22" s="34"/>
      <c r="J22" s="34"/>
      <c r="K22" s="34"/>
      <c r="L22" s="73">
        <f t="shared" si="0"/>
        <v>1</v>
      </c>
      <c r="M22" s="73">
        <f t="shared" si="1"/>
        <v>16</v>
      </c>
      <c r="N22" s="73"/>
      <c r="O22" s="8"/>
      <c r="P22" s="8"/>
      <c r="Q22" s="5" t="str">
        <f t="shared" si="3"/>
        <v>КМС</v>
      </c>
    </row>
    <row r="23" spans="1:17" ht="12.75">
      <c r="A23" s="6">
        <v>17</v>
      </c>
      <c r="B23" s="7" t="s">
        <v>214</v>
      </c>
      <c r="C23" s="7" t="s">
        <v>1</v>
      </c>
      <c r="D23" s="15" t="s">
        <v>207</v>
      </c>
      <c r="E23" s="6">
        <v>87</v>
      </c>
      <c r="F23" s="6" t="s">
        <v>2</v>
      </c>
      <c r="G23" s="34">
        <v>0.000523263888888889</v>
      </c>
      <c r="H23" s="34"/>
      <c r="I23" s="34"/>
      <c r="J23" s="34"/>
      <c r="K23" s="34"/>
      <c r="L23" s="73">
        <f t="shared" si="0"/>
        <v>1</v>
      </c>
      <c r="M23" s="73">
        <f t="shared" si="1"/>
        <v>17</v>
      </c>
      <c r="N23" s="73"/>
      <c r="O23" s="8"/>
      <c r="P23" s="8"/>
      <c r="Q23" s="5" t="str">
        <f t="shared" si="3"/>
        <v>КМС</v>
      </c>
    </row>
    <row r="24" spans="1:17" ht="12.75">
      <c r="A24" s="6">
        <v>18</v>
      </c>
      <c r="B24" s="7" t="s">
        <v>139</v>
      </c>
      <c r="C24" s="7" t="s">
        <v>138</v>
      </c>
      <c r="D24" s="16" t="s">
        <v>402</v>
      </c>
      <c r="E24" s="6">
        <v>86</v>
      </c>
      <c r="F24" s="6" t="s">
        <v>2</v>
      </c>
      <c r="G24" s="34">
        <v>0.0005239583333333334</v>
      </c>
      <c r="H24" s="34"/>
      <c r="I24" s="34"/>
      <c r="J24" s="34"/>
      <c r="K24" s="34"/>
      <c r="L24" s="73">
        <f t="shared" si="0"/>
        <v>1</v>
      </c>
      <c r="M24" s="73">
        <f t="shared" si="1"/>
        <v>18</v>
      </c>
      <c r="N24" s="73"/>
      <c r="O24" s="8"/>
      <c r="P24" s="8"/>
      <c r="Q24" s="5" t="str">
        <f t="shared" si="3"/>
        <v>КМС</v>
      </c>
    </row>
    <row r="25" spans="1:17" ht="12.75">
      <c r="A25" s="6">
        <v>19</v>
      </c>
      <c r="B25" s="7" t="s">
        <v>173</v>
      </c>
      <c r="C25" s="7" t="s">
        <v>162</v>
      </c>
      <c r="D25" s="16" t="s">
        <v>372</v>
      </c>
      <c r="E25" s="6">
        <v>87</v>
      </c>
      <c r="F25" s="6" t="s">
        <v>2</v>
      </c>
      <c r="G25" s="34">
        <v>0.0005447916666666666</v>
      </c>
      <c r="H25" s="34"/>
      <c r="I25" s="34"/>
      <c r="J25" s="34"/>
      <c r="K25" s="34"/>
      <c r="L25" s="73">
        <f t="shared" si="0"/>
        <v>1</v>
      </c>
      <c r="M25" s="73">
        <f t="shared" si="1"/>
        <v>19</v>
      </c>
      <c r="N25" s="73"/>
      <c r="O25" s="8"/>
      <c r="P25" s="8"/>
      <c r="Q25" s="5" t="str">
        <f t="shared" si="3"/>
        <v>КМС</v>
      </c>
    </row>
    <row r="26" spans="1:17" ht="12.75">
      <c r="A26" s="6">
        <v>20</v>
      </c>
      <c r="B26" s="7" t="s">
        <v>142</v>
      </c>
      <c r="C26" s="7" t="s">
        <v>141</v>
      </c>
      <c r="D26" s="16" t="s">
        <v>376</v>
      </c>
      <c r="E26" s="6">
        <v>87</v>
      </c>
      <c r="F26" s="6" t="s">
        <v>2</v>
      </c>
      <c r="G26" s="34">
        <v>0.0005479166666666667</v>
      </c>
      <c r="H26" s="34"/>
      <c r="I26" s="34"/>
      <c r="J26" s="34"/>
      <c r="K26" s="34"/>
      <c r="L26" s="73">
        <f t="shared" si="0"/>
        <v>1</v>
      </c>
      <c r="M26" s="73">
        <f t="shared" si="1"/>
        <v>20</v>
      </c>
      <c r="N26" s="73"/>
      <c r="O26" s="8"/>
      <c r="P26" s="8"/>
      <c r="Q26" s="5">
        <f t="shared" si="3"/>
        <v>1</v>
      </c>
    </row>
    <row r="27" spans="1:17" ht="12.75">
      <c r="A27" s="6">
        <v>21</v>
      </c>
      <c r="B27" s="4" t="s">
        <v>261</v>
      </c>
      <c r="C27" s="4" t="s">
        <v>1</v>
      </c>
      <c r="D27" s="15" t="s">
        <v>246</v>
      </c>
      <c r="E27" s="3">
        <v>87</v>
      </c>
      <c r="F27" s="3" t="s">
        <v>2</v>
      </c>
      <c r="G27" s="34">
        <v>0.0005541666666666667</v>
      </c>
      <c r="H27" s="34"/>
      <c r="I27" s="34"/>
      <c r="J27" s="34"/>
      <c r="K27" s="34"/>
      <c r="L27" s="73">
        <f t="shared" si="0"/>
        <v>1</v>
      </c>
      <c r="M27" s="73">
        <f t="shared" si="1"/>
        <v>21</v>
      </c>
      <c r="N27" s="73"/>
      <c r="O27" s="8"/>
      <c r="P27" s="8"/>
      <c r="Q27" s="5">
        <f t="shared" si="3"/>
        <v>1</v>
      </c>
    </row>
    <row r="28" spans="1:17" ht="12.75">
      <c r="A28" s="6">
        <v>22</v>
      </c>
      <c r="B28" s="7" t="s">
        <v>339</v>
      </c>
      <c r="C28" s="7" t="s">
        <v>340</v>
      </c>
      <c r="D28" s="16" t="s">
        <v>341</v>
      </c>
      <c r="E28" s="6">
        <v>86</v>
      </c>
      <c r="F28" s="6" t="s">
        <v>2</v>
      </c>
      <c r="G28" s="34">
        <v>0.0005709490740740741</v>
      </c>
      <c r="H28" s="3"/>
      <c r="I28" s="3"/>
      <c r="J28" s="3"/>
      <c r="K28" s="3"/>
      <c r="L28" s="73">
        <f t="shared" si="0"/>
        <v>1</v>
      </c>
      <c r="M28" s="73">
        <f t="shared" si="1"/>
        <v>22</v>
      </c>
      <c r="N28" s="73"/>
      <c r="O28" s="8"/>
      <c r="P28" s="8"/>
      <c r="Q28" s="5">
        <f t="shared" si="3"/>
        <v>1</v>
      </c>
    </row>
    <row r="29" spans="1:17" ht="12.75">
      <c r="A29" s="6">
        <v>23</v>
      </c>
      <c r="B29" s="4" t="s">
        <v>36</v>
      </c>
      <c r="C29" s="4" t="s">
        <v>30</v>
      </c>
      <c r="D29" s="15" t="s">
        <v>53</v>
      </c>
      <c r="E29" s="3">
        <v>87</v>
      </c>
      <c r="F29" s="3" t="s">
        <v>2</v>
      </c>
      <c r="G29" s="34">
        <v>0.000572337962962963</v>
      </c>
      <c r="H29" s="3"/>
      <c r="I29" s="3"/>
      <c r="J29" s="3"/>
      <c r="K29" s="3"/>
      <c r="L29" s="73">
        <f t="shared" si="0"/>
        <v>1</v>
      </c>
      <c r="M29" s="73">
        <f t="shared" si="1"/>
        <v>23</v>
      </c>
      <c r="N29" s="73"/>
      <c r="O29" s="8"/>
      <c r="P29" s="8"/>
      <c r="Q29" s="5">
        <f t="shared" si="3"/>
        <v>1</v>
      </c>
    </row>
    <row r="30" spans="1:17" ht="12.75">
      <c r="A30" s="6">
        <v>24</v>
      </c>
      <c r="B30" s="7" t="s">
        <v>87</v>
      </c>
      <c r="C30" s="7" t="s">
        <v>17</v>
      </c>
      <c r="D30" s="16" t="s">
        <v>83</v>
      </c>
      <c r="E30" s="6">
        <v>86</v>
      </c>
      <c r="F30" s="6">
        <v>1</v>
      </c>
      <c r="G30" s="34">
        <v>0.0006041666666666667</v>
      </c>
      <c r="H30" s="3"/>
      <c r="I30" s="3"/>
      <c r="J30" s="3"/>
      <c r="K30" s="3"/>
      <c r="L30" s="73">
        <f t="shared" si="0"/>
        <v>1</v>
      </c>
      <c r="M30" s="73">
        <f t="shared" si="1"/>
        <v>24</v>
      </c>
      <c r="N30" s="73"/>
      <c r="O30" s="8"/>
      <c r="P30" s="8"/>
      <c r="Q30" s="5">
        <f t="shared" si="3"/>
        <v>1</v>
      </c>
    </row>
    <row r="31" spans="1:17" ht="12.75">
      <c r="A31" s="6">
        <v>25</v>
      </c>
      <c r="B31" s="7" t="s">
        <v>302</v>
      </c>
      <c r="C31" s="7" t="s">
        <v>298</v>
      </c>
      <c r="D31" s="16" t="s">
        <v>299</v>
      </c>
      <c r="E31" s="6">
        <v>86</v>
      </c>
      <c r="F31" s="6" t="s">
        <v>2</v>
      </c>
      <c r="G31" s="34">
        <v>0.0006120370370370371</v>
      </c>
      <c r="H31" s="3"/>
      <c r="I31" s="3"/>
      <c r="J31" s="3"/>
      <c r="K31" s="3"/>
      <c r="L31" s="73">
        <f t="shared" si="0"/>
        <v>1</v>
      </c>
      <c r="M31" s="73">
        <f t="shared" si="1"/>
        <v>25</v>
      </c>
      <c r="N31" s="73"/>
      <c r="O31" s="8"/>
      <c r="P31" s="8"/>
      <c r="Q31" s="5">
        <f t="shared" si="3"/>
        <v>1</v>
      </c>
    </row>
    <row r="32" spans="1:17" ht="12.75">
      <c r="A32" s="6">
        <v>26</v>
      </c>
      <c r="B32" s="7" t="s">
        <v>28</v>
      </c>
      <c r="C32" s="7" t="s">
        <v>23</v>
      </c>
      <c r="D32" s="16" t="s">
        <v>72</v>
      </c>
      <c r="E32" s="6">
        <v>87</v>
      </c>
      <c r="F32" s="6" t="s">
        <v>2</v>
      </c>
      <c r="G32" s="34">
        <v>0.0006247685185185185</v>
      </c>
      <c r="H32" s="3"/>
      <c r="I32" s="3"/>
      <c r="J32" s="3"/>
      <c r="K32" s="3"/>
      <c r="L32" s="73">
        <f t="shared" si="0"/>
        <v>1</v>
      </c>
      <c r="M32" s="73">
        <f t="shared" si="1"/>
        <v>26</v>
      </c>
      <c r="N32" s="73"/>
      <c r="O32" s="5"/>
      <c r="P32" s="5"/>
      <c r="Q32" s="5">
        <f t="shared" si="3"/>
        <v>1</v>
      </c>
    </row>
    <row r="33" spans="1:17" ht="12.75">
      <c r="A33" s="6">
        <v>27</v>
      </c>
      <c r="B33" s="7" t="s">
        <v>35</v>
      </c>
      <c r="C33" s="7" t="s">
        <v>30</v>
      </c>
      <c r="D33" s="16" t="s">
        <v>53</v>
      </c>
      <c r="E33" s="6">
        <v>87</v>
      </c>
      <c r="F33" s="6" t="s">
        <v>2</v>
      </c>
      <c r="G33" s="34">
        <v>0.0006267361111111111</v>
      </c>
      <c r="H33" s="3"/>
      <c r="I33" s="3"/>
      <c r="J33" s="3"/>
      <c r="K33" s="3"/>
      <c r="L33" s="73">
        <f t="shared" si="0"/>
        <v>1</v>
      </c>
      <c r="M33" s="73">
        <f t="shared" si="1"/>
        <v>27</v>
      </c>
      <c r="N33" s="73"/>
      <c r="O33" s="5"/>
      <c r="P33" s="5"/>
      <c r="Q33" s="5">
        <f t="shared" si="3"/>
        <v>1</v>
      </c>
    </row>
    <row r="34" spans="1:17" ht="12.75">
      <c r="A34" s="6">
        <v>28</v>
      </c>
      <c r="B34" s="7" t="s">
        <v>140</v>
      </c>
      <c r="C34" s="7" t="s">
        <v>141</v>
      </c>
      <c r="D34" s="16" t="s">
        <v>376</v>
      </c>
      <c r="E34" s="6">
        <v>86</v>
      </c>
      <c r="F34" s="6" t="s">
        <v>2</v>
      </c>
      <c r="G34" s="34">
        <v>0.0006296296296296296</v>
      </c>
      <c r="H34" s="3"/>
      <c r="I34" s="3"/>
      <c r="J34" s="3"/>
      <c r="K34" s="3"/>
      <c r="L34" s="73">
        <f t="shared" si="0"/>
        <v>1</v>
      </c>
      <c r="M34" s="73">
        <f t="shared" si="1"/>
        <v>28</v>
      </c>
      <c r="N34" s="8"/>
      <c r="O34" s="8"/>
      <c r="P34" s="8"/>
      <c r="Q34" s="5">
        <f t="shared" si="3"/>
        <v>1</v>
      </c>
    </row>
    <row r="35" spans="1:17" ht="12.75">
      <c r="A35" s="6">
        <v>29</v>
      </c>
      <c r="B35" s="7" t="s">
        <v>33</v>
      </c>
      <c r="C35" s="7" t="s">
        <v>30</v>
      </c>
      <c r="D35" s="16" t="s">
        <v>53</v>
      </c>
      <c r="E35" s="6">
        <v>87</v>
      </c>
      <c r="F35" s="6" t="s">
        <v>2</v>
      </c>
      <c r="G35" s="34">
        <v>0.0006369212962962963</v>
      </c>
      <c r="H35" s="3"/>
      <c r="I35" s="3"/>
      <c r="J35" s="3"/>
      <c r="K35" s="3"/>
      <c r="L35" s="73">
        <f t="shared" si="0"/>
        <v>1</v>
      </c>
      <c r="M35" s="73">
        <f t="shared" si="1"/>
        <v>29</v>
      </c>
      <c r="N35" s="8"/>
      <c r="O35" s="8"/>
      <c r="P35" s="8"/>
      <c r="Q35" s="5">
        <f t="shared" si="3"/>
        <v>1</v>
      </c>
    </row>
    <row r="36" spans="1:17" ht="12.75">
      <c r="A36" s="6">
        <v>30</v>
      </c>
      <c r="B36" s="10" t="s">
        <v>172</v>
      </c>
      <c r="C36" s="10" t="s">
        <v>162</v>
      </c>
      <c r="D36" s="21" t="s">
        <v>372</v>
      </c>
      <c r="E36" s="9">
        <v>87</v>
      </c>
      <c r="F36" s="9" t="s">
        <v>2</v>
      </c>
      <c r="G36" s="34">
        <v>0.0006399305555555556</v>
      </c>
      <c r="H36" s="3"/>
      <c r="I36" s="3"/>
      <c r="J36" s="3"/>
      <c r="K36" s="3"/>
      <c r="L36" s="73">
        <f t="shared" si="0"/>
        <v>1</v>
      </c>
      <c r="M36" s="73">
        <f t="shared" si="1"/>
        <v>30</v>
      </c>
      <c r="N36" s="8"/>
      <c r="O36" s="8"/>
      <c r="P36" s="8"/>
      <c r="Q36" s="5">
        <f t="shared" si="3"/>
        <v>1</v>
      </c>
    </row>
    <row r="37" spans="1:17" ht="12.75">
      <c r="A37" s="6">
        <v>31</v>
      </c>
      <c r="B37" s="7" t="s">
        <v>236</v>
      </c>
      <c r="C37" s="7" t="s">
        <v>233</v>
      </c>
      <c r="D37" s="16" t="s">
        <v>234</v>
      </c>
      <c r="E37" s="6">
        <v>87</v>
      </c>
      <c r="F37" s="6">
        <v>1</v>
      </c>
      <c r="G37" s="34">
        <v>0.0006466435185185185</v>
      </c>
      <c r="H37" s="3"/>
      <c r="I37" s="3"/>
      <c r="J37" s="3"/>
      <c r="K37" s="3"/>
      <c r="L37" s="73">
        <f t="shared" si="0"/>
        <v>1</v>
      </c>
      <c r="M37" s="73">
        <f t="shared" si="1"/>
        <v>31</v>
      </c>
      <c r="N37" s="8"/>
      <c r="O37" s="8"/>
      <c r="P37" s="8"/>
      <c r="Q37" s="5">
        <f t="shared" si="3"/>
        <v>1</v>
      </c>
    </row>
    <row r="38" spans="1:17" ht="12.75">
      <c r="A38" s="6">
        <v>32</v>
      </c>
      <c r="B38" s="7" t="s">
        <v>60</v>
      </c>
      <c r="C38" s="7" t="s">
        <v>12</v>
      </c>
      <c r="D38" s="16" t="s">
        <v>371</v>
      </c>
      <c r="E38" s="6">
        <v>86</v>
      </c>
      <c r="F38" s="6" t="s">
        <v>2</v>
      </c>
      <c r="G38" s="34">
        <v>0.000649074074074074</v>
      </c>
      <c r="H38" s="3"/>
      <c r="I38" s="3"/>
      <c r="J38" s="3"/>
      <c r="K38" s="3"/>
      <c r="L38" s="73">
        <f t="shared" si="0"/>
        <v>1</v>
      </c>
      <c r="M38" s="73">
        <f t="shared" si="1"/>
        <v>32</v>
      </c>
      <c r="N38" s="8"/>
      <c r="O38" s="8"/>
      <c r="P38" s="8"/>
      <c r="Q38" s="5">
        <f t="shared" si="3"/>
        <v>1</v>
      </c>
    </row>
    <row r="39" spans="1:17" ht="12.75">
      <c r="A39" s="6">
        <v>33</v>
      </c>
      <c r="B39" s="4" t="s">
        <v>365</v>
      </c>
      <c r="C39" s="4" t="s">
        <v>153</v>
      </c>
      <c r="D39" s="15" t="s">
        <v>374</v>
      </c>
      <c r="E39" s="3">
        <v>87</v>
      </c>
      <c r="F39" s="3" t="s">
        <v>2</v>
      </c>
      <c r="G39" s="34">
        <v>0.0006863425925925926</v>
      </c>
      <c r="H39" s="3"/>
      <c r="I39" s="3"/>
      <c r="J39" s="3"/>
      <c r="K39" s="3"/>
      <c r="L39" s="73">
        <f t="shared" si="0"/>
        <v>1</v>
      </c>
      <c r="M39" s="73">
        <f t="shared" si="1"/>
        <v>33</v>
      </c>
      <c r="N39" s="8"/>
      <c r="O39" s="8"/>
      <c r="P39" s="8"/>
      <c r="Q39" s="5">
        <f t="shared" si="3"/>
        <v>1</v>
      </c>
    </row>
    <row r="40" spans="1:17" ht="12.75">
      <c r="A40" s="6">
        <v>34</v>
      </c>
      <c r="B40" s="7" t="s">
        <v>143</v>
      </c>
      <c r="C40" s="7" t="s">
        <v>141</v>
      </c>
      <c r="D40" s="16" t="s">
        <v>376</v>
      </c>
      <c r="E40" s="6">
        <v>87</v>
      </c>
      <c r="F40" s="6" t="s">
        <v>2</v>
      </c>
      <c r="G40" s="34">
        <v>0.000783449074074074</v>
      </c>
      <c r="H40" s="3"/>
      <c r="I40" s="3"/>
      <c r="J40" s="3"/>
      <c r="K40" s="3"/>
      <c r="L40" s="73">
        <f t="shared" si="0"/>
        <v>2</v>
      </c>
      <c r="M40" s="73">
        <f t="shared" si="1"/>
        <v>34.5</v>
      </c>
      <c r="N40" s="8"/>
      <c r="O40" s="8"/>
      <c r="P40" s="8"/>
      <c r="Q40" s="5">
        <f t="shared" si="3"/>
        <v>1</v>
      </c>
    </row>
    <row r="41" spans="1:17" ht="12.75">
      <c r="A41" s="6">
        <v>34</v>
      </c>
      <c r="B41" s="7" t="s">
        <v>102</v>
      </c>
      <c r="C41" s="7" t="s">
        <v>30</v>
      </c>
      <c r="D41" s="16" t="s">
        <v>53</v>
      </c>
      <c r="E41" s="6">
        <v>87</v>
      </c>
      <c r="F41" s="6">
        <v>2</v>
      </c>
      <c r="G41" s="34">
        <v>0.000783449074074074</v>
      </c>
      <c r="H41" s="3"/>
      <c r="I41" s="3"/>
      <c r="J41" s="3"/>
      <c r="K41" s="3"/>
      <c r="L41" s="73">
        <f t="shared" si="0"/>
        <v>2</v>
      </c>
      <c r="M41" s="73">
        <f t="shared" si="1"/>
        <v>34.5</v>
      </c>
      <c r="N41" s="8"/>
      <c r="O41" s="8"/>
      <c r="P41" s="8"/>
      <c r="Q41" s="5">
        <f t="shared" si="3"/>
        <v>1</v>
      </c>
    </row>
    <row r="42" spans="1:17" ht="12.75">
      <c r="A42" s="6">
        <v>36</v>
      </c>
      <c r="B42" s="4" t="s">
        <v>360</v>
      </c>
      <c r="C42" s="4" t="s">
        <v>350</v>
      </c>
      <c r="D42" s="15"/>
      <c r="E42" s="3">
        <v>87</v>
      </c>
      <c r="F42" s="3" t="s">
        <v>7</v>
      </c>
      <c r="G42" s="34">
        <v>0.0007916666666666668</v>
      </c>
      <c r="H42" s="3"/>
      <c r="I42" s="3"/>
      <c r="J42" s="3"/>
      <c r="K42" s="3"/>
      <c r="L42" s="73">
        <f t="shared" si="0"/>
        <v>1</v>
      </c>
      <c r="M42" s="73">
        <f t="shared" si="1"/>
        <v>36</v>
      </c>
      <c r="N42" s="8"/>
      <c r="O42" s="8"/>
      <c r="P42" s="8"/>
      <c r="Q42" s="5">
        <f t="shared" si="3"/>
        <v>1</v>
      </c>
    </row>
    <row r="43" spans="1:17" ht="12.75">
      <c r="A43" s="6">
        <v>37</v>
      </c>
      <c r="B43" s="4" t="s">
        <v>24</v>
      </c>
      <c r="C43" s="4" t="s">
        <v>23</v>
      </c>
      <c r="D43" s="15" t="s">
        <v>65</v>
      </c>
      <c r="E43" s="3">
        <v>87</v>
      </c>
      <c r="F43" s="3" t="s">
        <v>2</v>
      </c>
      <c r="G43" s="34">
        <v>0.0008140046296296295</v>
      </c>
      <c r="H43" s="3"/>
      <c r="I43" s="3"/>
      <c r="J43" s="3"/>
      <c r="K43" s="3"/>
      <c r="L43" s="73">
        <f t="shared" si="0"/>
        <v>1</v>
      </c>
      <c r="M43" s="73">
        <f t="shared" si="1"/>
        <v>37</v>
      </c>
      <c r="N43" s="8"/>
      <c r="O43" s="8"/>
      <c r="P43" s="8"/>
      <c r="Q43" s="5">
        <f t="shared" si="3"/>
        <v>1</v>
      </c>
    </row>
    <row r="44" spans="1:17" ht="12.75">
      <c r="A44" s="6">
        <v>38</v>
      </c>
      <c r="B44" s="7" t="s">
        <v>46</v>
      </c>
      <c r="C44" s="7" t="s">
        <v>30</v>
      </c>
      <c r="D44" s="16" t="s">
        <v>53</v>
      </c>
      <c r="E44" s="6">
        <v>87</v>
      </c>
      <c r="F44" s="6">
        <v>1</v>
      </c>
      <c r="G44" s="34">
        <v>0.0009343749999999999</v>
      </c>
      <c r="H44" s="3"/>
      <c r="I44" s="3"/>
      <c r="J44" s="3"/>
      <c r="K44" s="3"/>
      <c r="L44" s="73">
        <f t="shared" si="0"/>
        <v>1</v>
      </c>
      <c r="M44" s="73">
        <f t="shared" si="1"/>
        <v>38</v>
      </c>
      <c r="N44" s="8"/>
      <c r="O44" s="8"/>
      <c r="P44" s="8"/>
      <c r="Q44" s="5">
        <f t="shared" si="3"/>
        <v>1</v>
      </c>
    </row>
    <row r="45" spans="1:17" ht="12.75">
      <c r="A45" s="6">
        <v>39</v>
      </c>
      <c r="B45" s="7" t="s">
        <v>57</v>
      </c>
      <c r="C45" s="7" t="s">
        <v>14</v>
      </c>
      <c r="D45" s="16" t="s">
        <v>399</v>
      </c>
      <c r="E45" s="6">
        <v>86</v>
      </c>
      <c r="F45" s="6">
        <v>1</v>
      </c>
      <c r="G45" s="34">
        <v>0.0009799768518518519</v>
      </c>
      <c r="H45" s="3"/>
      <c r="I45" s="3"/>
      <c r="J45" s="3"/>
      <c r="K45" s="3"/>
      <c r="L45" s="73">
        <f t="shared" si="0"/>
        <v>1</v>
      </c>
      <c r="M45" s="73">
        <f t="shared" si="1"/>
        <v>39</v>
      </c>
      <c r="N45" s="8"/>
      <c r="O45" s="8"/>
      <c r="P45" s="8"/>
      <c r="Q45" s="5">
        <f t="shared" si="3"/>
        <v>1</v>
      </c>
    </row>
    <row r="46" spans="1:17" ht="12.75">
      <c r="A46" s="6">
        <v>40</v>
      </c>
      <c r="B46" s="4" t="s">
        <v>327</v>
      </c>
      <c r="C46" s="4" t="s">
        <v>23</v>
      </c>
      <c r="D46" s="15" t="s">
        <v>285</v>
      </c>
      <c r="E46" s="3">
        <v>87</v>
      </c>
      <c r="F46" s="3">
        <v>1</v>
      </c>
      <c r="G46" s="34">
        <v>0.000987037037037037</v>
      </c>
      <c r="H46" s="3"/>
      <c r="I46" s="3"/>
      <c r="J46" s="3"/>
      <c r="K46" s="3"/>
      <c r="L46" s="73">
        <f t="shared" si="0"/>
        <v>1</v>
      </c>
      <c r="M46" s="73">
        <f t="shared" si="1"/>
        <v>40</v>
      </c>
      <c r="N46" s="8"/>
      <c r="O46" s="8"/>
      <c r="P46" s="8"/>
      <c r="Q46" s="5">
        <f t="shared" si="3"/>
        <v>1</v>
      </c>
    </row>
    <row r="47" spans="1:17" ht="12.75">
      <c r="A47" s="6">
        <v>41</v>
      </c>
      <c r="B47" s="4" t="s">
        <v>64</v>
      </c>
      <c r="C47" s="4" t="s">
        <v>12</v>
      </c>
      <c r="D47" s="16" t="s">
        <v>371</v>
      </c>
      <c r="E47" s="3">
        <v>86</v>
      </c>
      <c r="F47" s="3" t="s">
        <v>2</v>
      </c>
      <c r="G47" s="34">
        <v>0.0009929398148148148</v>
      </c>
      <c r="H47" s="3"/>
      <c r="I47" s="3"/>
      <c r="J47" s="3"/>
      <c r="K47" s="3"/>
      <c r="L47" s="73">
        <f t="shared" si="0"/>
        <v>2</v>
      </c>
      <c r="M47" s="73">
        <f t="shared" si="1"/>
        <v>41.5</v>
      </c>
      <c r="N47" s="8"/>
      <c r="O47" s="8"/>
      <c r="P47" s="8"/>
      <c r="Q47" s="5">
        <f t="shared" si="3"/>
        <v>2</v>
      </c>
    </row>
    <row r="48" spans="1:17" ht="12.75">
      <c r="A48" s="6">
        <v>41</v>
      </c>
      <c r="B48" s="4" t="s">
        <v>51</v>
      </c>
      <c r="C48" s="4" t="s">
        <v>23</v>
      </c>
      <c r="D48" s="15" t="s">
        <v>52</v>
      </c>
      <c r="E48" s="3">
        <v>87</v>
      </c>
      <c r="F48" s="3">
        <v>1</v>
      </c>
      <c r="G48" s="34">
        <v>0.0009929398148148148</v>
      </c>
      <c r="H48" s="3"/>
      <c r="I48" s="3"/>
      <c r="J48" s="3"/>
      <c r="K48" s="3"/>
      <c r="L48" s="73">
        <f t="shared" si="0"/>
        <v>2</v>
      </c>
      <c r="M48" s="73">
        <f t="shared" si="1"/>
        <v>41.5</v>
      </c>
      <c r="N48" s="8"/>
      <c r="O48" s="8"/>
      <c r="P48" s="8"/>
      <c r="Q48" s="5">
        <f t="shared" si="3"/>
        <v>2</v>
      </c>
    </row>
    <row r="49" spans="1:17" ht="12.75">
      <c r="A49" s="6">
        <v>43</v>
      </c>
      <c r="B49" s="7" t="s">
        <v>44</v>
      </c>
      <c r="C49" s="7" t="s">
        <v>43</v>
      </c>
      <c r="D49" s="16"/>
      <c r="E49" s="6">
        <v>87</v>
      </c>
      <c r="F49" s="6" t="s">
        <v>2</v>
      </c>
      <c r="G49" s="34">
        <v>0.000996875</v>
      </c>
      <c r="H49" s="3"/>
      <c r="I49" s="3"/>
      <c r="J49" s="3"/>
      <c r="K49" s="3"/>
      <c r="L49" s="73">
        <f t="shared" si="0"/>
        <v>1</v>
      </c>
      <c r="M49" s="73">
        <f t="shared" si="1"/>
        <v>43</v>
      </c>
      <c r="N49" s="8"/>
      <c r="O49" s="8"/>
      <c r="P49" s="8"/>
      <c r="Q49" s="5">
        <f t="shared" si="3"/>
        <v>2</v>
      </c>
    </row>
    <row r="50" spans="1:17" ht="12.75">
      <c r="A50" s="6"/>
      <c r="B50" s="4" t="s">
        <v>77</v>
      </c>
      <c r="C50" s="4" t="s">
        <v>43</v>
      </c>
      <c r="D50" s="15"/>
      <c r="E50" s="3">
        <v>87</v>
      </c>
      <c r="F50" s="3">
        <v>1</v>
      </c>
      <c r="G50" s="34" t="s">
        <v>386</v>
      </c>
      <c r="H50" s="3"/>
      <c r="I50" s="3"/>
      <c r="J50" s="3"/>
      <c r="K50" s="3"/>
      <c r="L50" s="75"/>
      <c r="M50" s="76"/>
      <c r="N50" s="77"/>
      <c r="O50" s="77"/>
      <c r="P50" s="77"/>
      <c r="Q50" s="5"/>
    </row>
    <row r="51" spans="1:17" ht="12.75">
      <c r="A51" s="6"/>
      <c r="B51" s="7" t="s">
        <v>73</v>
      </c>
      <c r="C51" s="7" t="s">
        <v>23</v>
      </c>
      <c r="D51" s="16" t="s">
        <v>72</v>
      </c>
      <c r="E51" s="6">
        <v>87</v>
      </c>
      <c r="F51" s="6" t="s">
        <v>2</v>
      </c>
      <c r="G51" s="34" t="s">
        <v>386</v>
      </c>
      <c r="H51" s="3"/>
      <c r="I51" s="3"/>
      <c r="J51" s="3"/>
      <c r="K51" s="3"/>
      <c r="L51" s="75"/>
      <c r="M51" s="76"/>
      <c r="N51" s="77"/>
      <c r="O51" s="77"/>
      <c r="P51" s="77"/>
      <c r="Q51" s="5"/>
    </row>
    <row r="52" spans="1:17" ht="12.75">
      <c r="A52" s="6"/>
      <c r="B52" s="4" t="s">
        <v>369</v>
      </c>
      <c r="C52" s="4" t="s">
        <v>23</v>
      </c>
      <c r="D52" s="15" t="s">
        <v>72</v>
      </c>
      <c r="E52" s="3">
        <v>86</v>
      </c>
      <c r="F52" s="3" t="s">
        <v>2</v>
      </c>
      <c r="G52" s="34" t="s">
        <v>386</v>
      </c>
      <c r="H52" s="3"/>
      <c r="I52" s="3"/>
      <c r="J52" s="3"/>
      <c r="K52" s="3"/>
      <c r="L52" s="75"/>
      <c r="M52" s="76"/>
      <c r="N52" s="77"/>
      <c r="O52" s="77"/>
      <c r="P52" s="77"/>
      <c r="Q52" s="5"/>
    </row>
    <row r="53" spans="1:17" ht="12.75">
      <c r="A53" s="6"/>
      <c r="B53" s="7" t="s">
        <v>324</v>
      </c>
      <c r="C53" s="7" t="s">
        <v>325</v>
      </c>
      <c r="D53" s="15" t="s">
        <v>375</v>
      </c>
      <c r="E53" s="6">
        <v>87</v>
      </c>
      <c r="F53" s="6">
        <v>3</v>
      </c>
      <c r="G53" s="34" t="s">
        <v>386</v>
      </c>
      <c r="H53" s="3"/>
      <c r="I53" s="3"/>
      <c r="J53" s="3"/>
      <c r="K53" s="3"/>
      <c r="L53" s="75"/>
      <c r="M53" s="76"/>
      <c r="N53" s="77"/>
      <c r="O53" s="77"/>
      <c r="P53" s="77"/>
      <c r="Q53" s="5"/>
    </row>
    <row r="54" spans="1:17" ht="12">
      <c r="A54" s="6"/>
      <c r="B54" s="4" t="s">
        <v>367</v>
      </c>
      <c r="C54" s="4" t="s">
        <v>325</v>
      </c>
      <c r="D54" s="15" t="s">
        <v>375</v>
      </c>
      <c r="E54" s="3">
        <v>87</v>
      </c>
      <c r="F54" s="3" t="s">
        <v>5</v>
      </c>
      <c r="G54" s="34" t="s">
        <v>386</v>
      </c>
      <c r="H54" s="3"/>
      <c r="I54" s="3"/>
      <c r="J54" s="3"/>
      <c r="K54" s="3"/>
      <c r="L54" s="4"/>
      <c r="Q54" s="4"/>
    </row>
    <row r="55" spans="1:17" ht="12">
      <c r="A55" s="6"/>
      <c r="B55" s="4" t="s">
        <v>103</v>
      </c>
      <c r="C55" s="4" t="s">
        <v>30</v>
      </c>
      <c r="D55" s="15" t="s">
        <v>53</v>
      </c>
      <c r="E55" s="3">
        <v>87</v>
      </c>
      <c r="F55" s="3" t="s">
        <v>5</v>
      </c>
      <c r="G55" s="34" t="s">
        <v>386</v>
      </c>
      <c r="H55" s="3"/>
      <c r="I55" s="3"/>
      <c r="J55" s="3"/>
      <c r="K55" s="3"/>
      <c r="L55" s="4"/>
      <c r="Q55" s="4"/>
    </row>
    <row r="56" spans="1:17" ht="12">
      <c r="A56" s="6"/>
      <c r="B56" s="4" t="s">
        <v>308</v>
      </c>
      <c r="C56" s="4" t="s">
        <v>14</v>
      </c>
      <c r="D56" s="15" t="s">
        <v>399</v>
      </c>
      <c r="E56" s="3">
        <v>86</v>
      </c>
      <c r="F56" s="3">
        <v>1</v>
      </c>
      <c r="G56" s="34" t="s">
        <v>386</v>
      </c>
      <c r="H56" s="3"/>
      <c r="I56" s="3"/>
      <c r="J56" s="3"/>
      <c r="K56" s="3"/>
      <c r="L56" s="4"/>
      <c r="Q56" s="4"/>
    </row>
    <row r="57" spans="1:17" ht="12">
      <c r="A57" s="6"/>
      <c r="B57" s="4" t="s">
        <v>86</v>
      </c>
      <c r="C57" s="4" t="s">
        <v>17</v>
      </c>
      <c r="D57" s="15" t="s">
        <v>83</v>
      </c>
      <c r="E57" s="3">
        <v>87</v>
      </c>
      <c r="F57" s="3" t="s">
        <v>2</v>
      </c>
      <c r="G57" s="34" t="s">
        <v>386</v>
      </c>
      <c r="H57" s="3"/>
      <c r="I57" s="3"/>
      <c r="J57" s="3"/>
      <c r="K57" s="3"/>
      <c r="L57" s="4"/>
      <c r="Q57" s="4"/>
    </row>
    <row r="58" spans="1:17" ht="12">
      <c r="A58" s="6"/>
      <c r="B58" s="7" t="s">
        <v>179</v>
      </c>
      <c r="C58" s="7" t="s">
        <v>180</v>
      </c>
      <c r="D58" s="16" t="s">
        <v>181</v>
      </c>
      <c r="E58" s="6">
        <v>87</v>
      </c>
      <c r="F58" s="6">
        <v>2</v>
      </c>
      <c r="G58" s="34" t="s">
        <v>386</v>
      </c>
      <c r="H58" s="3"/>
      <c r="I58" s="3"/>
      <c r="J58" s="3"/>
      <c r="K58" s="3"/>
      <c r="L58" s="4"/>
      <c r="Q58" s="4"/>
    </row>
    <row r="59" spans="1:17" ht="12">
      <c r="A59" s="6"/>
      <c r="B59" s="4" t="s">
        <v>200</v>
      </c>
      <c r="C59" s="4" t="s">
        <v>191</v>
      </c>
      <c r="D59" s="15" t="s">
        <v>192</v>
      </c>
      <c r="E59" s="3">
        <v>86</v>
      </c>
      <c r="F59" s="3">
        <v>3</v>
      </c>
      <c r="G59" s="34" t="s">
        <v>386</v>
      </c>
      <c r="H59" s="3"/>
      <c r="I59" s="3"/>
      <c r="J59" s="3"/>
      <c r="K59" s="3"/>
      <c r="L59" s="4"/>
      <c r="Q59" s="4"/>
    </row>
    <row r="60" spans="1:17" ht="12">
      <c r="A60" s="6"/>
      <c r="B60" s="4" t="s">
        <v>366</v>
      </c>
      <c r="C60" s="4" t="s">
        <v>1</v>
      </c>
      <c r="D60" s="15" t="s">
        <v>207</v>
      </c>
      <c r="E60" s="3">
        <v>87</v>
      </c>
      <c r="F60" s="3">
        <v>1</v>
      </c>
      <c r="G60" s="34" t="s">
        <v>386</v>
      </c>
      <c r="H60" s="3"/>
      <c r="I60" s="3"/>
      <c r="J60" s="3"/>
      <c r="K60" s="3"/>
      <c r="L60" s="4"/>
      <c r="Q60" s="4"/>
    </row>
    <row r="61" spans="1:17" ht="12">
      <c r="A61" s="6"/>
      <c r="B61" s="7" t="s">
        <v>75</v>
      </c>
      <c r="C61" s="7" t="s">
        <v>43</v>
      </c>
      <c r="D61" s="16"/>
      <c r="E61" s="6">
        <v>87</v>
      </c>
      <c r="F61" s="6">
        <v>1</v>
      </c>
      <c r="G61" s="34" t="s">
        <v>386</v>
      </c>
      <c r="H61" s="3"/>
      <c r="I61" s="3"/>
      <c r="J61" s="3"/>
      <c r="K61" s="3"/>
      <c r="L61" s="4"/>
      <c r="Q61" s="4"/>
    </row>
    <row r="62" spans="1:17" ht="12">
      <c r="A62" s="6"/>
      <c r="B62" s="4" t="s">
        <v>95</v>
      </c>
      <c r="C62" s="4" t="s">
        <v>38</v>
      </c>
      <c r="D62" s="15" t="s">
        <v>39</v>
      </c>
      <c r="E62" s="3">
        <v>87</v>
      </c>
      <c r="F62" s="3" t="s">
        <v>2</v>
      </c>
      <c r="G62" s="34" t="s">
        <v>386</v>
      </c>
      <c r="H62" s="3"/>
      <c r="I62" s="3"/>
      <c r="J62" s="3"/>
      <c r="K62" s="3"/>
      <c r="L62" s="4"/>
      <c r="Q62" s="4"/>
    </row>
    <row r="63" spans="1:17" ht="12">
      <c r="A63" s="6"/>
      <c r="B63" s="7" t="s">
        <v>275</v>
      </c>
      <c r="C63" s="7" t="s">
        <v>23</v>
      </c>
      <c r="D63" s="16" t="s">
        <v>271</v>
      </c>
      <c r="E63" s="6">
        <v>87</v>
      </c>
      <c r="F63" s="6">
        <v>1</v>
      </c>
      <c r="G63" s="34" t="s">
        <v>386</v>
      </c>
      <c r="H63" s="3"/>
      <c r="I63" s="3"/>
      <c r="J63" s="3"/>
      <c r="K63" s="3"/>
      <c r="L63" s="4"/>
      <c r="Q63" s="4"/>
    </row>
    <row r="64" spans="1:17" ht="12">
      <c r="A64" s="6"/>
      <c r="B64" s="4" t="s">
        <v>42</v>
      </c>
      <c r="C64" s="4" t="s">
        <v>43</v>
      </c>
      <c r="D64" s="15"/>
      <c r="E64" s="3">
        <v>87</v>
      </c>
      <c r="F64" s="3">
        <v>1</v>
      </c>
      <c r="G64" s="34" t="s">
        <v>386</v>
      </c>
      <c r="H64" s="3"/>
      <c r="I64" s="3"/>
      <c r="J64" s="3"/>
      <c r="K64" s="3"/>
      <c r="L64" s="4"/>
      <c r="Q64" s="4"/>
    </row>
    <row r="65" spans="1:17" ht="12">
      <c r="A65" s="6"/>
      <c r="B65" s="7" t="s">
        <v>215</v>
      </c>
      <c r="C65" s="7" t="s">
        <v>1</v>
      </c>
      <c r="D65" s="16" t="s">
        <v>207</v>
      </c>
      <c r="E65" s="6">
        <v>87</v>
      </c>
      <c r="F65" s="6">
        <v>1</v>
      </c>
      <c r="G65" s="34" t="s">
        <v>386</v>
      </c>
      <c r="H65" s="3"/>
      <c r="I65" s="3"/>
      <c r="J65" s="3"/>
      <c r="K65" s="3"/>
      <c r="L65" s="4"/>
      <c r="Q65" s="4"/>
    </row>
    <row r="66" spans="1:17" ht="12">
      <c r="A66" s="6"/>
      <c r="B66" s="4" t="s">
        <v>58</v>
      </c>
      <c r="C66" s="4" t="s">
        <v>14</v>
      </c>
      <c r="D66" s="15" t="s">
        <v>399</v>
      </c>
      <c r="E66" s="3">
        <v>86</v>
      </c>
      <c r="F66" s="3">
        <v>1</v>
      </c>
      <c r="G66" s="34" t="s">
        <v>386</v>
      </c>
      <c r="H66" s="3"/>
      <c r="I66" s="3"/>
      <c r="J66" s="3"/>
      <c r="K66" s="3"/>
      <c r="L66" s="4"/>
      <c r="Q66" s="4"/>
    </row>
    <row r="67" spans="1:17" ht="12">
      <c r="A67" s="6"/>
      <c r="B67" s="7" t="s">
        <v>201</v>
      </c>
      <c r="C67" s="7" t="s">
        <v>202</v>
      </c>
      <c r="D67" s="16"/>
      <c r="E67" s="6">
        <v>87</v>
      </c>
      <c r="F67" s="6">
        <v>1</v>
      </c>
      <c r="G67" s="34" t="s">
        <v>386</v>
      </c>
      <c r="H67" s="3"/>
      <c r="I67" s="3"/>
      <c r="J67" s="3"/>
      <c r="K67" s="3"/>
      <c r="L67" s="4"/>
      <c r="Q67" s="4"/>
    </row>
    <row r="68" spans="1:17" ht="12">
      <c r="A68" s="6"/>
      <c r="B68" s="7" t="s">
        <v>158</v>
      </c>
      <c r="C68" s="7" t="s">
        <v>30</v>
      </c>
      <c r="D68" s="16" t="s">
        <v>323</v>
      </c>
      <c r="E68" s="6">
        <v>86</v>
      </c>
      <c r="F68" s="6" t="s">
        <v>2</v>
      </c>
      <c r="G68" s="34" t="s">
        <v>389</v>
      </c>
      <c r="H68" s="3"/>
      <c r="I68" s="3"/>
      <c r="J68" s="3"/>
      <c r="K68" s="3"/>
      <c r="L68" s="4"/>
      <c r="Q68" s="4"/>
    </row>
    <row r="69" spans="1:6" ht="12">
      <c r="A69" s="70"/>
      <c r="B69" s="18"/>
      <c r="C69" s="18"/>
      <c r="D69" s="18"/>
      <c r="E69" s="70"/>
      <c r="F69" s="70"/>
    </row>
    <row r="70" spans="1:6" ht="12">
      <c r="A70" s="70"/>
      <c r="B70" s="18"/>
      <c r="C70" s="18"/>
      <c r="D70" s="18"/>
      <c r="E70" s="70"/>
      <c r="F70" s="70"/>
    </row>
    <row r="71" spans="1:6" ht="12">
      <c r="A71" s="70"/>
      <c r="B71" s="18"/>
      <c r="C71" s="18"/>
      <c r="D71" s="18"/>
      <c r="E71" s="70"/>
      <c r="F71" s="70"/>
    </row>
    <row r="72" spans="1:6" ht="12">
      <c r="A72" s="70"/>
      <c r="B72" s="18"/>
      <c r="C72" s="18"/>
      <c r="D72" s="18"/>
      <c r="E72" s="70"/>
      <c r="F72" s="70"/>
    </row>
    <row r="73" spans="1:6" ht="12">
      <c r="A73" s="70"/>
      <c r="B73" s="18"/>
      <c r="C73" s="18"/>
      <c r="D73" s="18"/>
      <c r="E73" s="70"/>
      <c r="F73" s="70"/>
    </row>
    <row r="74" spans="1:6" ht="12">
      <c r="A74" s="70"/>
      <c r="B74" s="18"/>
      <c r="C74" s="18"/>
      <c r="D74" s="18"/>
      <c r="E74" s="70"/>
      <c r="F74" s="70"/>
    </row>
    <row r="75" spans="1:6" ht="12">
      <c r="A75" s="70"/>
      <c r="B75" s="18"/>
      <c r="C75" s="18"/>
      <c r="D75" s="18"/>
      <c r="E75" s="70"/>
      <c r="F75" s="70"/>
    </row>
    <row r="76" spans="1:6" ht="12">
      <c r="A76" s="70"/>
      <c r="B76" s="18"/>
      <c r="C76" s="18"/>
      <c r="D76" s="18"/>
      <c r="E76" s="70"/>
      <c r="F76" s="70"/>
    </row>
    <row r="77" spans="1:6" ht="12">
      <c r="A77" s="70"/>
      <c r="B77" s="18"/>
      <c r="C77" s="18"/>
      <c r="D77" s="18"/>
      <c r="E77" s="70"/>
      <c r="F77" s="70"/>
    </row>
    <row r="78" spans="1:6" ht="12">
      <c r="A78" s="70"/>
      <c r="B78" s="18"/>
      <c r="C78" s="18"/>
      <c r="D78" s="18"/>
      <c r="E78" s="70"/>
      <c r="F78" s="70"/>
    </row>
    <row r="79" spans="1:6" ht="12">
      <c r="A79" s="70"/>
      <c r="B79" s="18"/>
      <c r="C79" s="18"/>
      <c r="D79" s="18"/>
      <c r="E79" s="70"/>
      <c r="F79" s="70"/>
    </row>
    <row r="80" spans="1:6" ht="12">
      <c r="A80" s="70"/>
      <c r="B80" s="18"/>
      <c r="C80" s="18"/>
      <c r="D80" s="18"/>
      <c r="E80" s="70"/>
      <c r="F80" s="70"/>
    </row>
    <row r="81" spans="1:6" ht="12">
      <c r="A81" s="70"/>
      <c r="B81" s="18"/>
      <c r="C81" s="18"/>
      <c r="D81" s="18"/>
      <c r="E81" s="70"/>
      <c r="F81" s="70"/>
    </row>
    <row r="82" spans="1:6" ht="12">
      <c r="A82" s="70"/>
      <c r="B82" s="18"/>
      <c r="C82" s="18"/>
      <c r="D82" s="18"/>
      <c r="E82" s="70"/>
      <c r="F82" s="70"/>
    </row>
    <row r="83" spans="1:6" ht="12">
      <c r="A83" s="70"/>
      <c r="B83" s="18"/>
      <c r="C83" s="18"/>
      <c r="D83" s="18"/>
      <c r="E83" s="70"/>
      <c r="F83" s="70"/>
    </row>
    <row r="84" spans="1:6" ht="12">
      <c r="A84" s="70"/>
      <c r="B84" s="18"/>
      <c r="C84" s="18"/>
      <c r="D84" s="18"/>
      <c r="E84" s="70"/>
      <c r="F84" s="70"/>
    </row>
    <row r="85" spans="1:6" ht="12">
      <c r="A85" s="70"/>
      <c r="B85" s="18"/>
      <c r="C85" s="18"/>
      <c r="D85" s="18"/>
      <c r="E85" s="70"/>
      <c r="F85" s="70"/>
    </row>
    <row r="86" spans="1:6" ht="12">
      <c r="A86" s="70"/>
      <c r="B86" s="18"/>
      <c r="C86" s="18"/>
      <c r="D86" s="18"/>
      <c r="E86" s="70"/>
      <c r="F86" s="70"/>
    </row>
    <row r="87" spans="1:6" ht="12">
      <c r="A87" s="70"/>
      <c r="B87" s="18"/>
      <c r="C87" s="18"/>
      <c r="D87" s="18"/>
      <c r="E87" s="70"/>
      <c r="F87" s="70"/>
    </row>
    <row r="88" spans="1:6" ht="12">
      <c r="A88" s="70"/>
      <c r="B88" s="18"/>
      <c r="C88" s="18"/>
      <c r="D88" s="18"/>
      <c r="E88" s="70"/>
      <c r="F88" s="70"/>
    </row>
    <row r="89" spans="1:6" ht="12">
      <c r="A89" s="70"/>
      <c r="B89" s="18"/>
      <c r="C89" s="18"/>
      <c r="D89" s="18"/>
      <c r="E89" s="70"/>
      <c r="F89" s="70"/>
    </row>
    <row r="90" spans="1:6" ht="12">
      <c r="A90" s="70"/>
      <c r="B90" s="18"/>
      <c r="C90" s="18"/>
      <c r="D90" s="18"/>
      <c r="E90" s="70"/>
      <c r="F90" s="70"/>
    </row>
    <row r="91" spans="1:6" ht="12">
      <c r="A91" s="70"/>
      <c r="B91" s="18"/>
      <c r="C91" s="18"/>
      <c r="D91" s="18"/>
      <c r="E91" s="70"/>
      <c r="F91" s="70"/>
    </row>
    <row r="92" spans="1:6" ht="12">
      <c r="A92" s="70"/>
      <c r="B92" s="18"/>
      <c r="C92" s="18"/>
      <c r="D92" s="18"/>
      <c r="E92" s="70"/>
      <c r="F92" s="70"/>
    </row>
    <row r="93" spans="1:6" ht="12">
      <c r="A93" s="70"/>
      <c r="B93" s="18"/>
      <c r="C93" s="18"/>
      <c r="D93" s="18"/>
      <c r="E93" s="70"/>
      <c r="F93" s="70"/>
    </row>
    <row r="94" spans="1:6" ht="12">
      <c r="A94" s="70"/>
      <c r="B94" s="18"/>
      <c r="C94" s="18"/>
      <c r="D94" s="18"/>
      <c r="E94" s="70"/>
      <c r="F94" s="70"/>
    </row>
    <row r="95" spans="1:6" ht="12">
      <c r="A95" s="70"/>
      <c r="B95" s="18"/>
      <c r="C95" s="18"/>
      <c r="D95" s="18"/>
      <c r="E95" s="70"/>
      <c r="F95" s="70"/>
    </row>
    <row r="96" spans="1:6" ht="12">
      <c r="A96" s="70"/>
      <c r="B96" s="18"/>
      <c r="C96" s="18"/>
      <c r="D96" s="18"/>
      <c r="E96" s="70"/>
      <c r="F96" s="70"/>
    </row>
    <row r="97" spans="1:6" ht="12">
      <c r="A97" s="70"/>
      <c r="B97" s="18"/>
      <c r="C97" s="18"/>
      <c r="D97" s="18"/>
      <c r="E97" s="70"/>
      <c r="F97" s="70"/>
    </row>
    <row r="98" spans="1:6" ht="12">
      <c r="A98" s="70"/>
      <c r="B98" s="18"/>
      <c r="C98" s="18"/>
      <c r="D98" s="18"/>
      <c r="E98" s="70"/>
      <c r="F98" s="70"/>
    </row>
    <row r="99" spans="1:6" ht="12">
      <c r="A99" s="70"/>
      <c r="B99" s="18"/>
      <c r="C99" s="18"/>
      <c r="D99" s="18"/>
      <c r="E99" s="70"/>
      <c r="F99" s="70"/>
    </row>
    <row r="100" spans="1:6" ht="12">
      <c r="A100" s="70"/>
      <c r="B100" s="18"/>
      <c r="C100" s="18"/>
      <c r="D100" s="18"/>
      <c r="E100" s="70"/>
      <c r="F100" s="70"/>
    </row>
    <row r="101" spans="1:6" ht="12">
      <c r="A101" s="70"/>
      <c r="B101" s="18"/>
      <c r="C101" s="18"/>
      <c r="D101" s="18"/>
      <c r="E101" s="70"/>
      <c r="F101" s="70"/>
    </row>
    <row r="102" spans="1:6" ht="12">
      <c r="A102" s="70"/>
      <c r="B102" s="18"/>
      <c r="C102" s="18"/>
      <c r="D102" s="18"/>
      <c r="E102" s="70"/>
      <c r="F102" s="70"/>
    </row>
    <row r="103" spans="1:6" ht="12">
      <c r="A103" s="70"/>
      <c r="B103" s="18"/>
      <c r="C103" s="18"/>
      <c r="D103" s="18"/>
      <c r="E103" s="70"/>
      <c r="F103" s="70"/>
    </row>
    <row r="104" spans="1:6" ht="12">
      <c r="A104" s="70"/>
      <c r="B104" s="18"/>
      <c r="C104" s="18"/>
      <c r="D104" s="18"/>
      <c r="E104" s="70"/>
      <c r="F104" s="70"/>
    </row>
    <row r="105" spans="1:6" ht="12">
      <c r="A105" s="70"/>
      <c r="B105" s="18"/>
      <c r="C105" s="18"/>
      <c r="D105" s="18"/>
      <c r="E105" s="70"/>
      <c r="F105" s="70"/>
    </row>
    <row r="106" spans="1:6" ht="12">
      <c r="A106" s="70"/>
      <c r="B106" s="18"/>
      <c r="C106" s="18"/>
      <c r="D106" s="18"/>
      <c r="E106" s="70"/>
      <c r="F106" s="70"/>
    </row>
    <row r="107" spans="1:6" ht="12">
      <c r="A107" s="70"/>
      <c r="B107" s="18"/>
      <c r="C107" s="18"/>
      <c r="D107" s="18"/>
      <c r="E107" s="70"/>
      <c r="F107" s="70"/>
    </row>
    <row r="108" spans="1:6" ht="12">
      <c r="A108" s="70"/>
      <c r="B108" s="18"/>
      <c r="C108" s="18"/>
      <c r="D108" s="18"/>
      <c r="E108" s="70"/>
      <c r="F108" s="70"/>
    </row>
    <row r="109" spans="1:6" ht="12">
      <c r="A109" s="70"/>
      <c r="B109" s="18"/>
      <c r="C109" s="18"/>
      <c r="D109" s="18"/>
      <c r="E109" s="70"/>
      <c r="F109" s="70"/>
    </row>
    <row r="110" spans="1:6" ht="12">
      <c r="A110" s="70"/>
      <c r="B110" s="18"/>
      <c r="C110" s="18"/>
      <c r="D110" s="18"/>
      <c r="E110" s="70"/>
      <c r="F110" s="70"/>
    </row>
    <row r="111" spans="1:6" ht="12">
      <c r="A111" s="70"/>
      <c r="B111" s="18"/>
      <c r="C111" s="18"/>
      <c r="D111" s="18"/>
      <c r="E111" s="70"/>
      <c r="F111" s="70"/>
    </row>
    <row r="112" spans="1:6" ht="12">
      <c r="A112" s="70"/>
      <c r="B112" s="18"/>
      <c r="C112" s="18"/>
      <c r="D112" s="18"/>
      <c r="E112" s="70"/>
      <c r="F112" s="70"/>
    </row>
    <row r="113" spans="1:6" ht="12">
      <c r="A113" s="70"/>
      <c r="B113" s="18"/>
      <c r="C113" s="18"/>
      <c r="D113" s="18"/>
      <c r="E113" s="70"/>
      <c r="F113" s="70"/>
    </row>
    <row r="114" spans="1:6" ht="12">
      <c r="A114" s="70"/>
      <c r="B114" s="18"/>
      <c r="C114" s="18"/>
      <c r="D114" s="18"/>
      <c r="E114" s="70"/>
      <c r="F114" s="70"/>
    </row>
    <row r="115" spans="1:6" ht="12">
      <c r="A115" s="70"/>
      <c r="B115" s="18"/>
      <c r="C115" s="18"/>
      <c r="D115" s="18"/>
      <c r="E115" s="70"/>
      <c r="F115" s="70"/>
    </row>
    <row r="116" spans="1:6" ht="12">
      <c r="A116" s="70"/>
      <c r="B116" s="18"/>
      <c r="C116" s="18"/>
      <c r="D116" s="18"/>
      <c r="E116" s="70"/>
      <c r="F116" s="70"/>
    </row>
    <row r="117" spans="1:6" ht="12">
      <c r="A117" s="70"/>
      <c r="B117" s="18"/>
      <c r="C117" s="18"/>
      <c r="D117" s="18"/>
      <c r="E117" s="70"/>
      <c r="F117" s="70"/>
    </row>
    <row r="118" spans="1:6" ht="12">
      <c r="A118" s="70"/>
      <c r="B118" s="18"/>
      <c r="C118" s="18"/>
      <c r="D118" s="18"/>
      <c r="E118" s="70"/>
      <c r="F118" s="70"/>
    </row>
    <row r="119" spans="1:6" ht="12">
      <c r="A119" s="70"/>
      <c r="B119" s="18"/>
      <c r="C119" s="18"/>
      <c r="D119" s="18"/>
      <c r="E119" s="70"/>
      <c r="F119" s="70"/>
    </row>
    <row r="120" spans="1:6" ht="12">
      <c r="A120" s="70"/>
      <c r="B120" s="18"/>
      <c r="C120" s="18"/>
      <c r="D120" s="18"/>
      <c r="E120" s="70"/>
      <c r="F120" s="70"/>
    </row>
    <row r="121" spans="1:6" ht="12">
      <c r="A121" s="70"/>
      <c r="B121" s="18"/>
      <c r="C121" s="18"/>
      <c r="D121" s="18"/>
      <c r="E121" s="70"/>
      <c r="F121" s="70"/>
    </row>
    <row r="122" spans="1:6" ht="12">
      <c r="A122" s="70"/>
      <c r="B122" s="18"/>
      <c r="C122" s="18"/>
      <c r="D122" s="18"/>
      <c r="E122" s="70"/>
      <c r="F122" s="70"/>
    </row>
    <row r="123" spans="1:6" ht="12">
      <c r="A123" s="70"/>
      <c r="B123" s="18"/>
      <c r="C123" s="18"/>
      <c r="D123" s="18"/>
      <c r="E123" s="70"/>
      <c r="F123" s="70"/>
    </row>
    <row r="124" spans="1:6" ht="12">
      <c r="A124" s="70"/>
      <c r="B124" s="18"/>
      <c r="C124" s="18"/>
      <c r="D124" s="18"/>
      <c r="E124" s="70"/>
      <c r="F124" s="70"/>
    </row>
    <row r="125" spans="1:6" ht="12">
      <c r="A125" s="70"/>
      <c r="B125" s="18"/>
      <c r="C125" s="18"/>
      <c r="D125" s="18"/>
      <c r="E125" s="70"/>
      <c r="F125" s="70"/>
    </row>
    <row r="126" spans="1:6" ht="12">
      <c r="A126" s="70"/>
      <c r="B126" s="18"/>
      <c r="C126" s="18"/>
      <c r="D126" s="18"/>
      <c r="E126" s="70"/>
      <c r="F126" s="70"/>
    </row>
    <row r="127" spans="1:6" ht="12">
      <c r="A127" s="70"/>
      <c r="B127" s="18"/>
      <c r="C127" s="18"/>
      <c r="D127" s="18"/>
      <c r="E127" s="70"/>
      <c r="F127" s="70"/>
    </row>
    <row r="128" spans="1:6" ht="12">
      <c r="A128" s="70"/>
      <c r="B128" s="18"/>
      <c r="C128" s="18"/>
      <c r="D128" s="18"/>
      <c r="E128" s="70"/>
      <c r="F128" s="70"/>
    </row>
    <row r="129" spans="1:6" ht="12">
      <c r="A129" s="70"/>
      <c r="B129" s="18"/>
      <c r="C129" s="18"/>
      <c r="D129" s="18"/>
      <c r="E129" s="70"/>
      <c r="F129" s="70"/>
    </row>
    <row r="130" spans="1:6" ht="12">
      <c r="A130" s="70"/>
      <c r="B130" s="18"/>
      <c r="C130" s="18"/>
      <c r="D130" s="18"/>
      <c r="E130" s="70"/>
      <c r="F130" s="70"/>
    </row>
    <row r="131" spans="1:6" ht="12">
      <c r="A131" s="70"/>
      <c r="B131" s="18"/>
      <c r="C131" s="18"/>
      <c r="D131" s="18"/>
      <c r="E131" s="70"/>
      <c r="F131" s="70"/>
    </row>
    <row r="132" spans="1:6" ht="12">
      <c r="A132" s="70"/>
      <c r="B132" s="18"/>
      <c r="C132" s="18"/>
      <c r="D132" s="18"/>
      <c r="E132" s="70"/>
      <c r="F132" s="70"/>
    </row>
    <row r="133" spans="1:6" ht="12">
      <c r="A133" s="70"/>
      <c r="B133" s="18"/>
      <c r="C133" s="18"/>
      <c r="D133" s="18"/>
      <c r="E133" s="70"/>
      <c r="F133" s="70"/>
    </row>
    <row r="134" spans="1:6" ht="12">
      <c r="A134" s="70"/>
      <c r="B134" s="18"/>
      <c r="C134" s="18"/>
      <c r="D134" s="18"/>
      <c r="E134" s="70"/>
      <c r="F134" s="70"/>
    </row>
    <row r="135" spans="1:6" ht="12">
      <c r="A135" s="70"/>
      <c r="B135" s="18"/>
      <c r="C135" s="18"/>
      <c r="D135" s="18"/>
      <c r="E135" s="70"/>
      <c r="F135" s="70"/>
    </row>
    <row r="136" spans="1:6" ht="12">
      <c r="A136" s="70"/>
      <c r="B136" s="18"/>
      <c r="C136" s="18"/>
      <c r="D136" s="18"/>
      <c r="E136" s="70"/>
      <c r="F136" s="70"/>
    </row>
    <row r="137" spans="1:6" ht="12">
      <c r="A137" s="70"/>
      <c r="B137" s="18"/>
      <c r="C137" s="18"/>
      <c r="D137" s="18"/>
      <c r="E137" s="70"/>
      <c r="F137" s="70"/>
    </row>
    <row r="138" spans="1:6" ht="12">
      <c r="A138" s="70"/>
      <c r="B138" s="18"/>
      <c r="C138" s="18"/>
      <c r="D138" s="18"/>
      <c r="E138" s="70"/>
      <c r="F138" s="70"/>
    </row>
    <row r="139" spans="1:6" ht="12">
      <c r="A139" s="70"/>
      <c r="B139" s="18"/>
      <c r="C139" s="18"/>
      <c r="D139" s="18"/>
      <c r="E139" s="70"/>
      <c r="F139" s="70"/>
    </row>
    <row r="140" spans="1:6" ht="12">
      <c r="A140" s="70"/>
      <c r="B140" s="18"/>
      <c r="C140" s="18"/>
      <c r="D140" s="18"/>
      <c r="E140" s="70"/>
      <c r="F140" s="70"/>
    </row>
    <row r="141" spans="1:6" ht="12">
      <c r="A141" s="70"/>
      <c r="B141" s="18"/>
      <c r="C141" s="18"/>
      <c r="D141" s="18"/>
      <c r="E141" s="70"/>
      <c r="F141" s="70"/>
    </row>
    <row r="142" spans="1:6" ht="12">
      <c r="A142" s="70"/>
      <c r="B142" s="18"/>
      <c r="C142" s="18"/>
      <c r="D142" s="18"/>
      <c r="E142" s="70"/>
      <c r="F142" s="70"/>
    </row>
    <row r="143" spans="1:6" ht="12">
      <c r="A143" s="70"/>
      <c r="B143" s="18"/>
      <c r="C143" s="18"/>
      <c r="D143" s="18"/>
      <c r="E143" s="70"/>
      <c r="F143" s="70"/>
    </row>
    <row r="144" spans="1:6" ht="12">
      <c r="A144" s="70"/>
      <c r="B144" s="18"/>
      <c r="C144" s="18"/>
      <c r="D144" s="18"/>
      <c r="E144" s="70"/>
      <c r="F144" s="70"/>
    </row>
    <row r="145" spans="1:6" ht="12">
      <c r="A145" s="70"/>
      <c r="B145" s="18"/>
      <c r="C145" s="18"/>
      <c r="D145" s="18"/>
      <c r="E145" s="70"/>
      <c r="F145" s="70"/>
    </row>
    <row r="146" spans="1:6" ht="12">
      <c r="A146" s="70"/>
      <c r="B146" s="18"/>
      <c r="C146" s="18"/>
      <c r="D146" s="18"/>
      <c r="E146" s="70"/>
      <c r="F146" s="70"/>
    </row>
    <row r="147" spans="1:6" ht="12">
      <c r="A147" s="70"/>
      <c r="B147" s="18"/>
      <c r="C147" s="18"/>
      <c r="D147" s="18"/>
      <c r="E147" s="70"/>
      <c r="F147" s="70"/>
    </row>
    <row r="148" spans="1:6" ht="12">
      <c r="A148" s="70"/>
      <c r="B148" s="18"/>
      <c r="C148" s="18"/>
      <c r="D148" s="18"/>
      <c r="E148" s="70"/>
      <c r="F148" s="70"/>
    </row>
    <row r="149" spans="1:6" ht="12">
      <c r="A149" s="70"/>
      <c r="B149" s="18"/>
      <c r="C149" s="18"/>
      <c r="D149" s="18"/>
      <c r="E149" s="70"/>
      <c r="F149" s="70"/>
    </row>
    <row r="150" spans="1:6" ht="12">
      <c r="A150" s="70"/>
      <c r="B150" s="18"/>
      <c r="C150" s="18"/>
      <c r="D150" s="18"/>
      <c r="E150" s="70"/>
      <c r="F150" s="70"/>
    </row>
    <row r="151" spans="1:6" ht="12">
      <c r="A151" s="70"/>
      <c r="B151" s="18"/>
      <c r="C151" s="18"/>
      <c r="D151" s="18"/>
      <c r="E151" s="70"/>
      <c r="F151" s="70"/>
    </row>
    <row r="152" spans="1:6" ht="12">
      <c r="A152" s="70"/>
      <c r="B152" s="18"/>
      <c r="C152" s="18"/>
      <c r="D152" s="18"/>
      <c r="E152" s="70"/>
      <c r="F152" s="70"/>
    </row>
    <row r="153" spans="1:6" ht="12">
      <c r="A153" s="70"/>
      <c r="B153" s="18"/>
      <c r="C153" s="18"/>
      <c r="D153" s="18"/>
      <c r="E153" s="70"/>
      <c r="F153" s="70"/>
    </row>
    <row r="154" spans="1:6" ht="12">
      <c r="A154" s="70"/>
      <c r="B154" s="18"/>
      <c r="C154" s="18"/>
      <c r="D154" s="18"/>
      <c r="E154" s="70"/>
      <c r="F154" s="70"/>
    </row>
    <row r="155" spans="1:6" ht="12">
      <c r="A155" s="70"/>
      <c r="B155" s="18"/>
      <c r="C155" s="18"/>
      <c r="D155" s="18"/>
      <c r="E155" s="70"/>
      <c r="F155" s="70"/>
    </row>
    <row r="156" spans="1:6" ht="12">
      <c r="A156" s="70"/>
      <c r="B156" s="18"/>
      <c r="C156" s="18"/>
      <c r="D156" s="18"/>
      <c r="E156" s="70"/>
      <c r="F156" s="70"/>
    </row>
    <row r="157" spans="1:6" ht="12">
      <c r="A157" s="70"/>
      <c r="B157" s="18"/>
      <c r="C157" s="18"/>
      <c r="D157" s="18"/>
      <c r="E157" s="70"/>
      <c r="F157" s="70"/>
    </row>
    <row r="158" spans="1:6" ht="12">
      <c r="A158" s="70"/>
      <c r="B158" s="18"/>
      <c r="C158" s="18"/>
      <c r="D158" s="18"/>
      <c r="E158" s="70"/>
      <c r="F158" s="70"/>
    </row>
    <row r="159" spans="1:6" ht="12">
      <c r="A159" s="70"/>
      <c r="B159" s="18"/>
      <c r="C159" s="18"/>
      <c r="D159" s="18"/>
      <c r="E159" s="70"/>
      <c r="F159" s="70"/>
    </row>
    <row r="160" spans="1:6" ht="12">
      <c r="A160" s="70"/>
      <c r="B160" s="18"/>
      <c r="C160" s="18"/>
      <c r="D160" s="18"/>
      <c r="E160" s="70"/>
      <c r="F160" s="70"/>
    </row>
    <row r="161" spans="1:6" ht="12">
      <c r="A161" s="70"/>
      <c r="B161" s="18"/>
      <c r="C161" s="18"/>
      <c r="D161" s="18"/>
      <c r="E161" s="70"/>
      <c r="F161" s="70"/>
    </row>
    <row r="162" spans="1:6" ht="12">
      <c r="A162" s="70"/>
      <c r="B162" s="18"/>
      <c r="C162" s="18"/>
      <c r="D162" s="18"/>
      <c r="E162" s="70"/>
      <c r="F162" s="70"/>
    </row>
    <row r="163" spans="1:6" ht="12">
      <c r="A163" s="70"/>
      <c r="B163" s="18"/>
      <c r="C163" s="18"/>
      <c r="D163" s="18"/>
      <c r="E163" s="70"/>
      <c r="F163" s="70"/>
    </row>
    <row r="164" spans="1:6" ht="12">
      <c r="A164" s="70"/>
      <c r="B164" s="18"/>
      <c r="C164" s="18"/>
      <c r="D164" s="18"/>
      <c r="E164" s="70"/>
      <c r="F164" s="70"/>
    </row>
    <row r="165" spans="1:6" ht="12">
      <c r="A165" s="70"/>
      <c r="B165" s="18"/>
      <c r="C165" s="18"/>
      <c r="D165" s="18"/>
      <c r="E165" s="70"/>
      <c r="F165" s="70"/>
    </row>
    <row r="166" spans="1:6" ht="12">
      <c r="A166" s="70"/>
      <c r="B166" s="18"/>
      <c r="C166" s="18"/>
      <c r="D166" s="18"/>
      <c r="E166" s="70"/>
      <c r="F166" s="70"/>
    </row>
    <row r="167" spans="1:6" ht="12">
      <c r="A167" s="70"/>
      <c r="B167" s="18"/>
      <c r="C167" s="18"/>
      <c r="D167" s="18"/>
      <c r="E167" s="70"/>
      <c r="F167" s="70"/>
    </row>
    <row r="168" spans="1:6" ht="12">
      <c r="A168" s="70"/>
      <c r="B168" s="18"/>
      <c r="C168" s="18"/>
      <c r="D168" s="18"/>
      <c r="E168" s="70"/>
      <c r="F168" s="70"/>
    </row>
    <row r="169" spans="1:6" ht="12">
      <c r="A169" s="70"/>
      <c r="B169" s="18"/>
      <c r="C169" s="18"/>
      <c r="D169" s="18"/>
      <c r="E169" s="70"/>
      <c r="F169" s="70"/>
    </row>
    <row r="170" spans="1:6" ht="12">
      <c r="A170" s="70"/>
      <c r="B170" s="18"/>
      <c r="C170" s="18"/>
      <c r="D170" s="18"/>
      <c r="E170" s="70"/>
      <c r="F170" s="70"/>
    </row>
    <row r="171" spans="1:6" ht="12">
      <c r="A171" s="70"/>
      <c r="B171" s="18"/>
      <c r="C171" s="18"/>
      <c r="D171" s="18"/>
      <c r="E171" s="70"/>
      <c r="F171" s="70"/>
    </row>
    <row r="172" spans="1:6" ht="12">
      <c r="A172" s="70"/>
      <c r="B172" s="18"/>
      <c r="C172" s="18"/>
      <c r="D172" s="18"/>
      <c r="E172" s="70"/>
      <c r="F172" s="70"/>
    </row>
    <row r="173" spans="1:6" ht="12">
      <c r="A173" s="70"/>
      <c r="B173" s="18"/>
      <c r="C173" s="18"/>
      <c r="D173" s="18"/>
      <c r="E173" s="70"/>
      <c r="F173" s="70"/>
    </row>
    <row r="174" spans="1:6" ht="12">
      <c r="A174" s="70"/>
      <c r="B174" s="18"/>
      <c r="C174" s="18"/>
      <c r="D174" s="18"/>
      <c r="E174" s="70"/>
      <c r="F174" s="70"/>
    </row>
    <row r="175" spans="1:6" ht="12">
      <c r="A175" s="70"/>
      <c r="B175" s="18"/>
      <c r="C175" s="18"/>
      <c r="D175" s="18"/>
      <c r="E175" s="70"/>
      <c r="F175" s="70"/>
    </row>
    <row r="176" spans="1:6" ht="12">
      <c r="A176" s="70"/>
      <c r="B176" s="18"/>
      <c r="C176" s="18"/>
      <c r="D176" s="18"/>
      <c r="E176" s="70"/>
      <c r="F176" s="70"/>
    </row>
    <row r="177" spans="1:6" ht="12">
      <c r="A177" s="70"/>
      <c r="B177" s="18"/>
      <c r="C177" s="18"/>
      <c r="D177" s="18"/>
      <c r="E177" s="70"/>
      <c r="F177" s="70"/>
    </row>
    <row r="178" spans="1:6" ht="12">
      <c r="A178" s="70"/>
      <c r="B178" s="18"/>
      <c r="C178" s="18"/>
      <c r="D178" s="18"/>
      <c r="E178" s="70"/>
      <c r="F178" s="70"/>
    </row>
    <row r="179" spans="1:6" ht="12">
      <c r="A179" s="70"/>
      <c r="B179" s="18"/>
      <c r="C179" s="18"/>
      <c r="D179" s="18"/>
      <c r="E179" s="70"/>
      <c r="F179" s="70"/>
    </row>
    <row r="180" spans="1:6" ht="12">
      <c r="A180" s="70"/>
      <c r="B180" s="18"/>
      <c r="C180" s="18"/>
      <c r="D180" s="18"/>
      <c r="E180" s="70"/>
      <c r="F180" s="70"/>
    </row>
    <row r="181" spans="1:6" ht="12">
      <c r="A181" s="70"/>
      <c r="B181" s="18"/>
      <c r="C181" s="18"/>
      <c r="D181" s="18"/>
      <c r="E181" s="70"/>
      <c r="F181" s="70"/>
    </row>
    <row r="182" spans="1:6" ht="12">
      <c r="A182" s="70"/>
      <c r="B182" s="18"/>
      <c r="C182" s="18"/>
      <c r="D182" s="18"/>
      <c r="E182" s="70"/>
      <c r="F182" s="70"/>
    </row>
    <row r="183" spans="1:6" ht="12">
      <c r="A183" s="70"/>
      <c r="B183" s="18"/>
      <c r="C183" s="18"/>
      <c r="D183" s="18"/>
      <c r="E183" s="70"/>
      <c r="F183" s="70"/>
    </row>
    <row r="184" spans="1:6" ht="12">
      <c r="A184" s="70"/>
      <c r="B184" s="18"/>
      <c r="C184" s="18"/>
      <c r="D184" s="18"/>
      <c r="E184" s="70"/>
      <c r="F184" s="70"/>
    </row>
    <row r="185" spans="1:6" ht="12">
      <c r="A185" s="70"/>
      <c r="B185" s="18"/>
      <c r="C185" s="18"/>
      <c r="D185" s="18"/>
      <c r="E185" s="70"/>
      <c r="F185" s="70"/>
    </row>
    <row r="186" spans="1:6" ht="12">
      <c r="A186" s="70"/>
      <c r="B186" s="18"/>
      <c r="C186" s="18"/>
      <c r="D186" s="18"/>
      <c r="E186" s="70"/>
      <c r="F186" s="70"/>
    </row>
    <row r="187" spans="1:6" ht="12">
      <c r="A187" s="70"/>
      <c r="B187" s="18"/>
      <c r="C187" s="18"/>
      <c r="D187" s="18"/>
      <c r="E187" s="70"/>
      <c r="F187" s="70"/>
    </row>
    <row r="188" spans="1:6" ht="12">
      <c r="A188" s="70"/>
      <c r="B188" s="18"/>
      <c r="C188" s="18"/>
      <c r="D188" s="18"/>
      <c r="E188" s="70"/>
      <c r="F188" s="70"/>
    </row>
    <row r="189" spans="1:6" ht="12">
      <c r="A189" s="70"/>
      <c r="B189" s="18"/>
      <c r="C189" s="18"/>
      <c r="D189" s="18"/>
      <c r="E189" s="70"/>
      <c r="F189" s="70"/>
    </row>
    <row r="190" spans="1:6" ht="12">
      <c r="A190" s="70"/>
      <c r="B190" s="18"/>
      <c r="C190" s="18"/>
      <c r="D190" s="18"/>
      <c r="E190" s="70"/>
      <c r="F190" s="70"/>
    </row>
    <row r="191" spans="1:6" ht="12">
      <c r="A191" s="70"/>
      <c r="B191" s="18"/>
      <c r="C191" s="18"/>
      <c r="D191" s="18"/>
      <c r="E191" s="70"/>
      <c r="F191" s="70"/>
    </row>
    <row r="192" spans="1:6" ht="12">
      <c r="A192" s="70"/>
      <c r="B192" s="18"/>
      <c r="C192" s="18"/>
      <c r="D192" s="18"/>
      <c r="E192" s="70"/>
      <c r="F192" s="70"/>
    </row>
    <row r="193" spans="1:6" ht="12">
      <c r="A193" s="70"/>
      <c r="B193" s="18"/>
      <c r="C193" s="18"/>
      <c r="D193" s="18"/>
      <c r="E193" s="70"/>
      <c r="F193" s="70"/>
    </row>
    <row r="194" spans="1:6" ht="12">
      <c r="A194" s="70"/>
      <c r="B194" s="18"/>
      <c r="C194" s="18"/>
      <c r="D194" s="18"/>
      <c r="E194" s="70"/>
      <c r="F194" s="70"/>
    </row>
    <row r="195" spans="1:6" ht="12">
      <c r="A195" s="70"/>
      <c r="B195" s="18"/>
      <c r="C195" s="18"/>
      <c r="D195" s="18"/>
      <c r="E195" s="70"/>
      <c r="F195" s="70"/>
    </row>
    <row r="196" spans="1:6" ht="12">
      <c r="A196" s="70"/>
      <c r="B196" s="18"/>
      <c r="C196" s="18"/>
      <c r="D196" s="18"/>
      <c r="E196" s="70"/>
      <c r="F196" s="70"/>
    </row>
    <row r="197" spans="1:6" ht="12">
      <c r="A197" s="70"/>
      <c r="B197" s="18"/>
      <c r="C197" s="18"/>
      <c r="D197" s="18"/>
      <c r="E197" s="70"/>
      <c r="F197" s="70"/>
    </row>
    <row r="198" spans="1:6" ht="12">
      <c r="A198" s="70"/>
      <c r="B198" s="18"/>
      <c r="C198" s="18"/>
      <c r="D198" s="18"/>
      <c r="E198" s="70"/>
      <c r="F198" s="70"/>
    </row>
    <row r="199" spans="1:6" ht="12">
      <c r="A199" s="70"/>
      <c r="B199" s="18"/>
      <c r="C199" s="18"/>
      <c r="D199" s="18"/>
      <c r="E199" s="70"/>
      <c r="F199" s="70"/>
    </row>
    <row r="200" spans="1:6" ht="12">
      <c r="A200" s="70"/>
      <c r="B200" s="18"/>
      <c r="C200" s="18"/>
      <c r="D200" s="18"/>
      <c r="E200" s="70"/>
      <c r="F200" s="70"/>
    </row>
    <row r="201" spans="1:6" ht="12">
      <c r="A201" s="70"/>
      <c r="B201" s="18"/>
      <c r="C201" s="18"/>
      <c r="D201" s="18"/>
      <c r="E201" s="70"/>
      <c r="F201" s="70"/>
    </row>
    <row r="202" spans="1:6" ht="12">
      <c r="A202" s="70"/>
      <c r="B202" s="18"/>
      <c r="C202" s="18"/>
      <c r="D202" s="18"/>
      <c r="E202" s="70"/>
      <c r="F202" s="70"/>
    </row>
    <row r="203" spans="1:6" ht="12">
      <c r="A203" s="70"/>
      <c r="B203" s="18"/>
      <c r="C203" s="18"/>
      <c r="D203" s="18"/>
      <c r="E203" s="70"/>
      <c r="F203" s="70"/>
    </row>
    <row r="204" spans="1:6" ht="12">
      <c r="A204" s="70"/>
      <c r="B204" s="18"/>
      <c r="C204" s="18"/>
      <c r="D204" s="18"/>
      <c r="E204" s="70"/>
      <c r="F204" s="70"/>
    </row>
    <row r="205" spans="1:6" ht="12">
      <c r="A205" s="70"/>
      <c r="B205" s="18"/>
      <c r="C205" s="18"/>
      <c r="D205" s="18"/>
      <c r="E205" s="70"/>
      <c r="F205" s="70"/>
    </row>
    <row r="206" spans="1:6" ht="12">
      <c r="A206" s="70"/>
      <c r="B206" s="18"/>
      <c r="C206" s="18"/>
      <c r="D206" s="18"/>
      <c r="E206" s="70"/>
      <c r="F206" s="70"/>
    </row>
    <row r="207" spans="1:6" ht="12">
      <c r="A207" s="70"/>
      <c r="B207" s="18"/>
      <c r="C207" s="18"/>
      <c r="D207" s="18"/>
      <c r="E207" s="70"/>
      <c r="F207" s="70"/>
    </row>
    <row r="208" spans="1:6" ht="12">
      <c r="A208" s="70"/>
      <c r="B208" s="18"/>
      <c r="C208" s="18"/>
      <c r="D208" s="18"/>
      <c r="E208" s="70"/>
      <c r="F208" s="70"/>
    </row>
    <row r="209" spans="1:6" ht="12">
      <c r="A209" s="70"/>
      <c r="B209" s="18"/>
      <c r="C209" s="18"/>
      <c r="D209" s="18"/>
      <c r="E209" s="70"/>
      <c r="F209" s="70"/>
    </row>
    <row r="210" spans="1:6" ht="12">
      <c r="A210" s="70"/>
      <c r="B210" s="18"/>
      <c r="C210" s="18"/>
      <c r="D210" s="18"/>
      <c r="E210" s="70"/>
      <c r="F210" s="70"/>
    </row>
    <row r="211" spans="1:6" ht="12">
      <c r="A211" s="70"/>
      <c r="B211" s="18"/>
      <c r="C211" s="18"/>
      <c r="D211" s="18"/>
      <c r="E211" s="70"/>
      <c r="F211" s="70"/>
    </row>
  </sheetData>
  <mergeCells count="4">
    <mergeCell ref="A5:C5"/>
    <mergeCell ref="A1:F1"/>
    <mergeCell ref="A2:L2"/>
    <mergeCell ref="A4:L4"/>
  </mergeCells>
  <printOptions/>
  <pageMargins left="0.38" right="0.37" top="0.64" bottom="0.79" header="0.3" footer="0.28"/>
  <pageSetup horizontalDpi="360" verticalDpi="360" orientation="portrait" paperSize="9" scale="85" r:id="rId1"/>
  <headerFooter alignWithMargins="0">
    <oddHeader>&amp;L
5-10 января 2003г.&amp;C"НЕВСКИЕ ВЕРТИКАЛИ -2003"&amp;R
г.Санкт-Петербург</oddHeader>
    <oddFooter>&amp;LГл.судья:
Гл. секретарь:&amp;RКауров В.О.
Могучая Т.В.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Кауров</cp:lastModifiedBy>
  <cp:lastPrinted>2003-01-14T20:04:37Z</cp:lastPrinted>
  <dcterms:created xsi:type="dcterms:W3CDTF">2001-11-24T09:52:02Z</dcterms:created>
  <dcterms:modified xsi:type="dcterms:W3CDTF">2003-01-14T20:05:55Z</dcterms:modified>
  <cp:category/>
  <cp:version/>
  <cp:contentType/>
  <cp:contentStatus/>
</cp:coreProperties>
</file>